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7790" windowHeight="10560"/>
  </bookViews>
  <sheets>
    <sheet name="2024" sheetId="2" r:id="rId1"/>
  </sheets>
  <definedNames>
    <definedName name="_xlnm.Print_Titles" localSheetId="0">'2024'!$6:$7</definedName>
  </definedNames>
  <calcPr calcId="145621"/>
</workbook>
</file>

<file path=xl/calcChain.xml><?xml version="1.0" encoding="utf-8"?>
<calcChain xmlns="http://schemas.openxmlformats.org/spreadsheetml/2006/main">
  <c r="D38" i="2" l="1"/>
  <c r="E38" i="2"/>
  <c r="C38" i="2"/>
  <c r="F9" i="2" l="1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8" i="2"/>
</calcChain>
</file>

<file path=xl/sharedStrings.xml><?xml version="1.0" encoding="utf-8"?>
<sst xmlns="http://schemas.openxmlformats.org/spreadsheetml/2006/main" count="70" uniqueCount="70">
  <si>
    <t>Единица измерения: руб.</t>
  </si>
  <si>
    <t>Наименование показателя</t>
  </si>
  <si>
    <t>Исполнение росписи/плана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</si>
  <si>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</si>
  <si>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</si>
  <si>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</si>
  <si>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</si>
  <si>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</si>
  <si>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</si>
  <si>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</si>
  <si>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</si>
  <si>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</si>
  <si>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</si>
  <si>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</si>
  <si>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</si>
  <si>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  Мобилизационная и вневойсковая подготовка</t>
  </si>
  <si>
    <t>0203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</si>
  <si>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</si>
  <si>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</si>
  <si>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</si>
  <si>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</si>
  <si>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Сельское хозяйство и рыболовство</t>
  </si>
  <si>
    <t>0405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</si>
  <si>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</si>
  <si>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</si>
  <si>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</si>
  <si>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</si>
  <si>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</si>
  <si>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</si>
  <si>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</si>
  <si>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</si>
  <si>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</si>
  <si>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</si>
  <si>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Другие вопросы в области жилищно-коммунального хозяйства</t>
  </si>
  <si>
    <t>0505</t>
  </si>
  <si>
    <t xml:space="preserve">    Другие вопросы в области охраны окружающей среды</t>
  </si>
  <si>
    <t>0605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</si>
  <si>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</si>
  <si>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</si>
  <si>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</si>
  <si>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</si>
  <si>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</si>
  <si>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</si>
  <si>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</si>
  <si>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</si>
  <si>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</si>
  <si>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</si>
  <si>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</si>
  <si>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</si>
  <si>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</si>
  <si>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</si>
  <si>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</si>
  <si>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</si>
  <si>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</si>
  <si>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</si>
  <si>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</si>
  <si>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</si>
  <si>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Массовый спорт</t>
  </si>
  <si>
    <t>1102</t>
  </si>
  <si>
    <t xml:space="preserve">    Обслуживание государственного внутреннего и муниципального долга</t>
  </si>
  <si>
    <t>1301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</si>
  <si>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</si>
  <si>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</si>
  <si>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>ВСЕГО РАСХОДОВ:</t>
  </si>
  <si>
    <t>Разд. Подр.</t>
  </si>
  <si>
    <t>Первоначальный план в тыс. руб.</t>
  </si>
  <si>
    <t>Уточненный план в тыс.руб.</t>
  </si>
  <si>
    <t>Исполнено в тыс.руб.</t>
  </si>
  <si>
    <t>Пояснения отклонений от первоначального
плана (более 5%)</t>
  </si>
  <si>
    <t>Исполнение бюджета Шимского муниципального района за 2024 год по разделам и подразделам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</si>
</sst>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4" fontId="3" fillId="0" borderId="2" xfId="12" applyNumberFormat="1" applyFill="1" applyProtection="1">
      <alignment horizontal="right" vertical="top" shrinkToFit="1"/>
    </xf>
    <xf numFmtId="0" fontId="1" fillId="0" borderId="1" xfId="2" applyNumberFormat="1" applyFill="1" applyProtection="1"/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4" fontId="1" fillId="0" borderId="1" xfId="2" applyNumberFormat="1" applyFill="1" applyProtection="1"/>
    <xf numFmtId="4" fontId="8" fillId="0" borderId="2" xfId="9" applyNumberFormat="1" applyFont="1" applyFill="1" applyProtection="1">
      <alignment horizontal="right" vertical="top" shrinkToFit="1"/>
    </xf>
    <xf numFmtId="0" fontId="1" fillId="0" borderId="2" xfId="6" applyNumberFormat="1" applyFill="1" applyProtection="1">
      <alignment horizontal="center" vertical="center" wrapText="1"/>
    </xf>
    <xf numFmtId="0" fontId="1" fillId="0" borderId="2" xfId="6" applyFill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3" fillId="0" borderId="2" xfId="11" applyNumberFormat="1" applyFill="1" applyProtection="1">
      <alignment horizontal="left"/>
    </xf>
    <xf numFmtId="0" fontId="3" fillId="0" borderId="2" xfId="11" applyFill="1">
      <alignment horizontal="left"/>
    </xf>
    <xf numFmtId="0" fontId="1" fillId="0" borderId="3" xfId="25" applyNumberFormat="1" applyFill="1" applyBorder="1" applyProtection="1">
      <alignment horizontal="center" vertical="center" wrapText="1"/>
    </xf>
    <xf numFmtId="0" fontId="1" fillId="0" borderId="3" xfId="25" applyFill="1" applyBorder="1" applyProtection="1">
      <alignment horizontal="center" vertical="center" wrapText="1"/>
      <protection locked="0"/>
    </xf>
    <xf numFmtId="0" fontId="7" fillId="0" borderId="4" xfId="12" applyNumberFormat="1" applyFont="1" applyFill="1" applyBorder="1" applyAlignment="1" applyProtection="1">
      <alignment horizontal="center" vertical="center" wrapText="1"/>
    </xf>
    <xf numFmtId="0" fontId="7" fillId="0" borderId="5" xfId="12" applyNumberFormat="1" applyFont="1" applyFill="1" applyBorder="1" applyAlignment="1" applyProtection="1">
      <alignment horizontal="center" vertical="center" wrapText="1"/>
    </xf>
    <xf numFmtId="0" fontId="1" fillId="0" borderId="2" xfId="25" applyNumberFormat="1" applyFill="1" applyProtection="1">
      <alignment horizontal="center" vertical="center" wrapText="1"/>
    </xf>
    <xf numFmtId="0" fontId="1" fillId="0" borderId="2" xfId="25" applyFill="1" applyProtection="1">
      <alignment horizontal="center" vertical="center" wrapText="1"/>
      <protection locked="0"/>
    </xf>
    <xf numFmtId="4" fontId="1" fillId="0" borderId="1" xfId="2" applyNumberFormat="1" applyProtection="1"/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2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topLeftCell="A3" zoomScaleNormal="100" zoomScaleSheetLayoutView="100" workbookViewId="0">
      <selection activeCell="H24" sqref="H24"/>
    </sheetView>
  </sheetViews>
  <sheetFormatPr defaultRowHeight="15" x14ac:dyDescent="0.25"/>
  <cols>
    <col min="1" max="1" width="44.42578125" style="1" customWidth="1"/>
    <col min="2" max="2" width="7.7109375" style="1" customWidth="1"/>
    <col min="3" max="3" width="20.42578125" style="1" customWidth="1"/>
    <col min="4" max="4" width="19.42578125" style="1" customWidth="1"/>
    <col min="5" max="5" width="16.5703125" style="1" customWidth="1"/>
    <col min="6" max="6" width="14.140625" style="1" customWidth="1"/>
    <col min="7" max="7" width="19.42578125" style="1" customWidth="1"/>
    <col min="8" max="8" width="16.5703125" style="1" customWidth="1"/>
    <col min="9" max="16384" width="9.140625" style="1"/>
  </cols>
  <sheetData>
    <row r="1" spans="1:8" x14ac:dyDescent="0.25">
      <c r="A1" s="13"/>
      <c r="B1" s="14"/>
      <c r="C1" s="14"/>
      <c r="D1" s="2"/>
      <c r="E1" s="31"/>
      <c r="F1" s="2"/>
      <c r="G1" s="2"/>
      <c r="H1" s="2"/>
    </row>
    <row r="2" spans="1:8" ht="15.2" customHeight="1" x14ac:dyDescent="0.25">
      <c r="A2" s="13"/>
      <c r="B2" s="14"/>
      <c r="C2" s="14"/>
      <c r="D2" s="2"/>
      <c r="E2" s="2"/>
      <c r="F2" s="2"/>
      <c r="G2" s="2"/>
      <c r="H2" s="2"/>
    </row>
    <row r="3" spans="1:8" ht="15.95" customHeight="1" x14ac:dyDescent="0.25">
      <c r="A3" s="15" t="s">
        <v>69</v>
      </c>
      <c r="B3" s="16"/>
      <c r="C3" s="16"/>
      <c r="D3" s="16"/>
      <c r="E3" s="16"/>
      <c r="F3" s="16"/>
      <c r="G3" s="16"/>
      <c r="H3" s="2"/>
    </row>
    <row r="4" spans="1:8" ht="15.75" customHeight="1" x14ac:dyDescent="0.25">
      <c r="A4" s="17"/>
      <c r="B4" s="18"/>
      <c r="C4" s="18"/>
      <c r="D4" s="18"/>
      <c r="E4" s="18"/>
      <c r="F4" s="18"/>
      <c r="G4" s="18"/>
      <c r="H4" s="2"/>
    </row>
    <row r="5" spans="1:8" ht="12.75" customHeight="1" x14ac:dyDescent="0.25">
      <c r="A5" s="19" t="s">
        <v>0</v>
      </c>
      <c r="B5" s="20"/>
      <c r="C5" s="20"/>
      <c r="D5" s="20"/>
      <c r="E5" s="20"/>
      <c r="F5" s="20"/>
      <c r="G5" s="20"/>
      <c r="H5" s="2"/>
    </row>
    <row r="6" spans="1:8" ht="38.25" customHeight="1" x14ac:dyDescent="0.25">
      <c r="A6" s="11" t="s">
        <v>1</v>
      </c>
      <c r="B6" s="11" t="s">
        <v>64</v>
      </c>
      <c r="C6" s="11" t="s">
        <v>65</v>
      </c>
      <c r="D6" s="11" t="s">
        <v>66</v>
      </c>
      <c r="E6" s="29" t="s">
        <v>67</v>
      </c>
      <c r="F6" s="25" t="s">
        <v>2</v>
      </c>
      <c r="G6" s="27" t="s">
        <v>68</v>
      </c>
      <c r="H6" s="2"/>
    </row>
    <row r="7" spans="1:8" ht="39.75" customHeight="1" x14ac:dyDescent="0.25">
      <c r="A7" s="12"/>
      <c r="B7" s="12"/>
      <c r="C7" s="12"/>
      <c r="D7" s="12"/>
      <c r="E7" s="30"/>
      <c r="F7" s="26"/>
      <c r="G7" s="28"/>
      <c r="H7" s="2"/>
    </row>
    <row r="8" spans="1:8" ht="38.25" x14ac:dyDescent="0.25">
      <c r="A8" s="6" t="s">
        <v>3</v>
      </c>
      <c r="B8" s="7" t="s">
        <v>4</v>
      </c>
      <c r="C8" s="8">
        <v>2030.1</v>
      </c>
      <c r="D8" s="8">
        <v>2480.3000000000002</v>
      </c>
      <c r="E8" s="8">
        <v>2480.3000000000002</v>
      </c>
      <c r="F8" s="8">
        <f>E8/D8*100</f>
        <v>100</v>
      </c>
      <c r="G8" s="8"/>
      <c r="H8" s="2"/>
    </row>
    <row r="9" spans="1:8" ht="63.75" x14ac:dyDescent="0.25">
      <c r="A9" s="6" t="s">
        <v>5</v>
      </c>
      <c r="B9" s="7" t="s">
        <v>6</v>
      </c>
      <c r="C9" s="8">
        <v>39584.9</v>
      </c>
      <c r="D9" s="8">
        <v>41035.9</v>
      </c>
      <c r="E9" s="8">
        <v>40871.4</v>
      </c>
      <c r="F9" s="8">
        <f t="shared" ref="F9:F38" si="0">E9/D9*100</f>
        <v>99.599131492181243</v>
      </c>
      <c r="G9" s="8"/>
      <c r="H9" s="2"/>
    </row>
    <row r="10" spans="1:8" x14ac:dyDescent="0.25">
      <c r="A10" s="6" t="s">
        <v>7</v>
      </c>
      <c r="B10" s="7" t="s">
        <v>8</v>
      </c>
      <c r="C10" s="8">
        <v>9.4</v>
      </c>
      <c r="D10" s="8">
        <v>9.4</v>
      </c>
      <c r="E10" s="8">
        <v>0</v>
      </c>
      <c r="F10" s="8">
        <f t="shared" si="0"/>
        <v>0</v>
      </c>
      <c r="G10" s="8"/>
      <c r="H10" s="2"/>
    </row>
    <row r="11" spans="1:8" ht="38.25" x14ac:dyDescent="0.25">
      <c r="A11" s="6" t="s">
        <v>9</v>
      </c>
      <c r="B11" s="7" t="s">
        <v>10</v>
      </c>
      <c r="C11" s="8">
        <v>9013.4</v>
      </c>
      <c r="D11" s="8">
        <v>9161.7999999999993</v>
      </c>
      <c r="E11" s="8">
        <v>9161.7000000000007</v>
      </c>
      <c r="F11" s="8">
        <f t="shared" si="0"/>
        <v>99.998908511427899</v>
      </c>
      <c r="G11" s="8"/>
      <c r="H11" s="2"/>
    </row>
    <row r="12" spans="1:8" x14ac:dyDescent="0.25">
      <c r="A12" s="6" t="s">
        <v>11</v>
      </c>
      <c r="B12" s="7" t="s">
        <v>12</v>
      </c>
      <c r="C12" s="8">
        <v>100</v>
      </c>
      <c r="D12" s="8">
        <v>0</v>
      </c>
      <c r="E12" s="8">
        <v>0</v>
      </c>
      <c r="F12" s="8">
        <v>0</v>
      </c>
      <c r="G12" s="8"/>
      <c r="H12" s="2"/>
    </row>
    <row r="13" spans="1:8" x14ac:dyDescent="0.25">
      <c r="A13" s="6" t="s">
        <v>13</v>
      </c>
      <c r="B13" s="7" t="s">
        <v>14</v>
      </c>
      <c r="C13" s="8">
        <v>22233.4</v>
      </c>
      <c r="D13" s="8">
        <v>22691.1</v>
      </c>
      <c r="E13" s="8">
        <v>22605.8</v>
      </c>
      <c r="F13" s="8">
        <f t="shared" si="0"/>
        <v>99.624081688415288</v>
      </c>
      <c r="G13" s="8"/>
      <c r="H13" s="2"/>
    </row>
    <row r="14" spans="1:8" x14ac:dyDescent="0.25">
      <c r="A14" s="6" t="s">
        <v>15</v>
      </c>
      <c r="B14" s="7" t="s">
        <v>16</v>
      </c>
      <c r="C14" s="8">
        <v>414</v>
      </c>
      <c r="D14" s="8">
        <v>414.6</v>
      </c>
      <c r="E14" s="8">
        <v>414.6</v>
      </c>
      <c r="F14" s="8">
        <f t="shared" si="0"/>
        <v>100</v>
      </c>
      <c r="G14" s="8"/>
      <c r="H14" s="2"/>
    </row>
    <row r="15" spans="1:8" ht="38.25" x14ac:dyDescent="0.25">
      <c r="A15" s="6" t="s">
        <v>17</v>
      </c>
      <c r="B15" s="7" t="s">
        <v>18</v>
      </c>
      <c r="C15" s="8">
        <v>136.6</v>
      </c>
      <c r="D15" s="8">
        <v>98.8</v>
      </c>
      <c r="E15" s="8">
        <v>98.8</v>
      </c>
      <c r="F15" s="8">
        <f t="shared" si="0"/>
        <v>100</v>
      </c>
      <c r="G15" s="8"/>
      <c r="H15" s="2"/>
    </row>
    <row r="16" spans="1:8" ht="38.25" x14ac:dyDescent="0.25">
      <c r="A16" s="6" t="s">
        <v>19</v>
      </c>
      <c r="B16" s="7" t="s">
        <v>20</v>
      </c>
      <c r="C16" s="8">
        <v>881</v>
      </c>
      <c r="D16" s="8">
        <v>439.7</v>
      </c>
      <c r="E16" s="8">
        <v>439.7</v>
      </c>
      <c r="F16" s="8">
        <f t="shared" si="0"/>
        <v>100</v>
      </c>
      <c r="G16" s="8"/>
      <c r="H16" s="2"/>
    </row>
    <row r="17" spans="1:8" x14ac:dyDescent="0.25">
      <c r="A17" s="6" t="s">
        <v>21</v>
      </c>
      <c r="B17" s="7" t="s">
        <v>22</v>
      </c>
      <c r="C17" s="8">
        <v>56</v>
      </c>
      <c r="D17" s="8">
        <v>56</v>
      </c>
      <c r="E17" s="8">
        <v>55.8</v>
      </c>
      <c r="F17" s="8">
        <f t="shared" si="0"/>
        <v>99.642857142857139</v>
      </c>
      <c r="G17" s="8"/>
      <c r="H17" s="2"/>
    </row>
    <row r="18" spans="1:8" x14ac:dyDescent="0.25">
      <c r="A18" s="6" t="s">
        <v>23</v>
      </c>
      <c r="B18" s="7" t="s">
        <v>24</v>
      </c>
      <c r="C18" s="8">
        <v>7263.2</v>
      </c>
      <c r="D18" s="8">
        <v>15372.6</v>
      </c>
      <c r="E18" s="8">
        <v>15327</v>
      </c>
      <c r="F18" s="8">
        <f t="shared" si="0"/>
        <v>99.703368330666251</v>
      </c>
      <c r="G18" s="8"/>
      <c r="H18" s="2"/>
    </row>
    <row r="19" spans="1:8" x14ac:dyDescent="0.25">
      <c r="A19" s="6" t="s">
        <v>25</v>
      </c>
      <c r="B19" s="7" t="s">
        <v>26</v>
      </c>
      <c r="C19" s="8">
        <v>6723.7</v>
      </c>
      <c r="D19" s="8">
        <v>7132.7</v>
      </c>
      <c r="E19" s="8">
        <v>7130.9</v>
      </c>
      <c r="F19" s="8">
        <f t="shared" si="0"/>
        <v>99.974764114570917</v>
      </c>
      <c r="G19" s="8"/>
      <c r="H19" s="2"/>
    </row>
    <row r="20" spans="1:8" ht="25.5" x14ac:dyDescent="0.25">
      <c r="A20" s="6" t="s">
        <v>27</v>
      </c>
      <c r="B20" s="7" t="s">
        <v>28</v>
      </c>
      <c r="C20" s="8">
        <v>1265</v>
      </c>
      <c r="D20" s="8">
        <v>2813.7</v>
      </c>
      <c r="E20" s="8">
        <v>2813.6</v>
      </c>
      <c r="F20" s="8">
        <f t="shared" si="0"/>
        <v>99.996445960834492</v>
      </c>
      <c r="G20" s="8"/>
      <c r="H20" s="2"/>
    </row>
    <row r="21" spans="1:8" x14ac:dyDescent="0.25">
      <c r="A21" s="6" t="s">
        <v>29</v>
      </c>
      <c r="B21" s="7" t="s">
        <v>30</v>
      </c>
      <c r="C21" s="8">
        <v>1094.3</v>
      </c>
      <c r="D21" s="8">
        <v>2209.4</v>
      </c>
      <c r="E21" s="8">
        <v>1761.9</v>
      </c>
      <c r="F21" s="8">
        <f t="shared" si="0"/>
        <v>79.745632298361542</v>
      </c>
      <c r="G21" s="8"/>
      <c r="H21" s="2"/>
    </row>
    <row r="22" spans="1:8" x14ac:dyDescent="0.25">
      <c r="A22" s="6" t="s">
        <v>31</v>
      </c>
      <c r="B22" s="7" t="s">
        <v>32</v>
      </c>
      <c r="C22" s="8">
        <v>140</v>
      </c>
      <c r="D22" s="8">
        <v>42715.5</v>
      </c>
      <c r="E22" s="8">
        <v>42715.5</v>
      </c>
      <c r="F22" s="8">
        <f t="shared" si="0"/>
        <v>100</v>
      </c>
      <c r="G22" s="8"/>
      <c r="H22" s="2"/>
    </row>
    <row r="23" spans="1:8" ht="25.5" x14ac:dyDescent="0.25">
      <c r="A23" s="6" t="s">
        <v>33</v>
      </c>
      <c r="B23" s="7" t="s">
        <v>34</v>
      </c>
      <c r="C23" s="8">
        <v>0</v>
      </c>
      <c r="D23" s="8">
        <v>1570.1</v>
      </c>
      <c r="E23" s="8">
        <v>1570.1</v>
      </c>
      <c r="F23" s="8">
        <f t="shared" si="0"/>
        <v>100</v>
      </c>
      <c r="G23" s="8"/>
      <c r="H23" s="2"/>
    </row>
    <row r="24" spans="1:8" ht="25.5" x14ac:dyDescent="0.25">
      <c r="A24" s="6" t="s">
        <v>35</v>
      </c>
      <c r="B24" s="7" t="s">
        <v>36</v>
      </c>
      <c r="C24" s="8">
        <v>725.7</v>
      </c>
      <c r="D24" s="8">
        <v>1776.9</v>
      </c>
      <c r="E24" s="8">
        <v>0</v>
      </c>
      <c r="F24" s="8">
        <f t="shared" si="0"/>
        <v>0</v>
      </c>
      <c r="G24" s="8"/>
      <c r="H24" s="31"/>
    </row>
    <row r="25" spans="1:8" x14ac:dyDescent="0.25">
      <c r="A25" s="6" t="s">
        <v>37</v>
      </c>
      <c r="B25" s="7" t="s">
        <v>38</v>
      </c>
      <c r="C25" s="8">
        <v>42140.4</v>
      </c>
      <c r="D25" s="8">
        <v>45861.7</v>
      </c>
      <c r="E25" s="8">
        <v>45846.7</v>
      </c>
      <c r="F25" s="8">
        <f t="shared" si="0"/>
        <v>99.967292969950961</v>
      </c>
      <c r="G25" s="8"/>
      <c r="H25" s="2"/>
    </row>
    <row r="26" spans="1:8" x14ac:dyDescent="0.25">
      <c r="A26" s="6" t="s">
        <v>39</v>
      </c>
      <c r="B26" s="7" t="s">
        <v>40</v>
      </c>
      <c r="C26" s="8">
        <v>103703.4</v>
      </c>
      <c r="D26" s="8">
        <v>131107.70000000001</v>
      </c>
      <c r="E26" s="8">
        <v>131080.70000000001</v>
      </c>
      <c r="F26" s="8">
        <f t="shared" si="0"/>
        <v>99.979406243874308</v>
      </c>
      <c r="G26" s="8"/>
      <c r="H26" s="2"/>
    </row>
    <row r="27" spans="1:8" x14ac:dyDescent="0.25">
      <c r="A27" s="6" t="s">
        <v>41</v>
      </c>
      <c r="B27" s="7" t="s">
        <v>42</v>
      </c>
      <c r="C27" s="8">
        <v>10824.5</v>
      </c>
      <c r="D27" s="8">
        <v>12315.8</v>
      </c>
      <c r="E27" s="8">
        <v>12315.8</v>
      </c>
      <c r="F27" s="8">
        <f t="shared" si="0"/>
        <v>100</v>
      </c>
      <c r="G27" s="8"/>
      <c r="H27" s="2"/>
    </row>
    <row r="28" spans="1:8" ht="25.5" x14ac:dyDescent="0.25">
      <c r="A28" s="6" t="s">
        <v>43</v>
      </c>
      <c r="B28" s="7" t="s">
        <v>44</v>
      </c>
      <c r="C28" s="8">
        <v>22</v>
      </c>
      <c r="D28" s="8">
        <v>24</v>
      </c>
      <c r="E28" s="8">
        <v>24</v>
      </c>
      <c r="F28" s="8">
        <f t="shared" si="0"/>
        <v>100</v>
      </c>
      <c r="G28" s="8"/>
      <c r="H28" s="2"/>
    </row>
    <row r="29" spans="1:8" x14ac:dyDescent="0.25">
      <c r="A29" s="6" t="s">
        <v>45</v>
      </c>
      <c r="B29" s="7" t="s">
        <v>46</v>
      </c>
      <c r="C29" s="8">
        <v>102</v>
      </c>
      <c r="D29" s="8">
        <v>226</v>
      </c>
      <c r="E29" s="8">
        <v>226</v>
      </c>
      <c r="F29" s="8">
        <f t="shared" si="0"/>
        <v>100</v>
      </c>
      <c r="G29" s="8"/>
      <c r="H29" s="2"/>
    </row>
    <row r="30" spans="1:8" x14ac:dyDescent="0.25">
      <c r="A30" s="6" t="s">
        <v>47</v>
      </c>
      <c r="B30" s="7" t="s">
        <v>48</v>
      </c>
      <c r="C30" s="8">
        <v>1156.2</v>
      </c>
      <c r="D30" s="8">
        <v>970.7</v>
      </c>
      <c r="E30" s="8">
        <v>968.9</v>
      </c>
      <c r="F30" s="8">
        <f t="shared" si="0"/>
        <v>99.814566807458533</v>
      </c>
      <c r="G30" s="8"/>
      <c r="H30" s="2"/>
    </row>
    <row r="31" spans="1:8" x14ac:dyDescent="0.25">
      <c r="A31" s="6" t="s">
        <v>49</v>
      </c>
      <c r="B31" s="7" t="s">
        <v>50</v>
      </c>
      <c r="C31" s="8">
        <v>45062.1</v>
      </c>
      <c r="D31" s="8">
        <v>53029.3</v>
      </c>
      <c r="E31" s="8">
        <v>53012.6</v>
      </c>
      <c r="F31" s="8">
        <f t="shared" si="0"/>
        <v>99.968507975779417</v>
      </c>
      <c r="G31" s="8"/>
      <c r="H31" s="2"/>
    </row>
    <row r="32" spans="1:8" x14ac:dyDescent="0.25">
      <c r="A32" s="6" t="s">
        <v>51</v>
      </c>
      <c r="B32" s="7" t="s">
        <v>52</v>
      </c>
      <c r="C32" s="8">
        <v>2921.5</v>
      </c>
      <c r="D32" s="8">
        <v>3081.6</v>
      </c>
      <c r="E32" s="8">
        <v>3081.6</v>
      </c>
      <c r="F32" s="8">
        <f t="shared" si="0"/>
        <v>100</v>
      </c>
      <c r="G32" s="8"/>
      <c r="H32" s="2"/>
    </row>
    <row r="33" spans="1:8" x14ac:dyDescent="0.25">
      <c r="A33" s="6" t="s">
        <v>53</v>
      </c>
      <c r="B33" s="7" t="s">
        <v>54</v>
      </c>
      <c r="C33" s="8">
        <v>144</v>
      </c>
      <c r="D33" s="8">
        <v>184</v>
      </c>
      <c r="E33" s="8">
        <v>184</v>
      </c>
      <c r="F33" s="8">
        <f t="shared" si="0"/>
        <v>100</v>
      </c>
      <c r="G33" s="8"/>
      <c r="H33" s="2"/>
    </row>
    <row r="34" spans="1:8" x14ac:dyDescent="0.25">
      <c r="A34" s="6" t="s">
        <v>55</v>
      </c>
      <c r="B34" s="7" t="s">
        <v>56</v>
      </c>
      <c r="C34" s="8">
        <v>19995.599999999999</v>
      </c>
      <c r="D34" s="8">
        <v>20689.3</v>
      </c>
      <c r="E34" s="8">
        <v>16812.099999999999</v>
      </c>
      <c r="F34" s="8">
        <f t="shared" si="0"/>
        <v>81.259878294577376</v>
      </c>
      <c r="G34" s="8"/>
      <c r="H34" s="2"/>
    </row>
    <row r="35" spans="1:8" x14ac:dyDescent="0.25">
      <c r="A35" s="6" t="s">
        <v>57</v>
      </c>
      <c r="B35" s="7" t="s">
        <v>58</v>
      </c>
      <c r="C35" s="8">
        <v>22370.2</v>
      </c>
      <c r="D35" s="8">
        <v>47694.1</v>
      </c>
      <c r="E35" s="8">
        <v>39908.699999999997</v>
      </c>
      <c r="F35" s="8">
        <f t="shared" si="0"/>
        <v>83.67638764543203</v>
      </c>
      <c r="G35" s="8"/>
      <c r="H35" s="2"/>
    </row>
    <row r="36" spans="1:8" ht="25.5" x14ac:dyDescent="0.25">
      <c r="A36" s="6" t="s">
        <v>59</v>
      </c>
      <c r="B36" s="7" t="s">
        <v>60</v>
      </c>
      <c r="C36" s="8">
        <v>72.400000000000006</v>
      </c>
      <c r="D36" s="8">
        <v>8.6999999999999993</v>
      </c>
      <c r="E36" s="8">
        <v>8.6999999999999993</v>
      </c>
      <c r="F36" s="8">
        <f t="shared" si="0"/>
        <v>100</v>
      </c>
      <c r="G36" s="8"/>
      <c r="H36" s="2"/>
    </row>
    <row r="37" spans="1:8" ht="38.25" x14ac:dyDescent="0.25">
      <c r="A37" s="6" t="s">
        <v>61</v>
      </c>
      <c r="B37" s="7" t="s">
        <v>62</v>
      </c>
      <c r="C37" s="8">
        <v>16019.7</v>
      </c>
      <c r="D37" s="8">
        <v>16019.7</v>
      </c>
      <c r="E37" s="8">
        <v>16019.7</v>
      </c>
      <c r="F37" s="8">
        <f t="shared" si="0"/>
        <v>100</v>
      </c>
      <c r="G37" s="8"/>
      <c r="H37" s="2"/>
    </row>
    <row r="38" spans="1:8" ht="32.25" customHeight="1" x14ac:dyDescent="0.25">
      <c r="A38" s="23" t="s">
        <v>63</v>
      </c>
      <c r="B38" s="24"/>
      <c r="C38" s="4">
        <f>C8+C9+C10+C11+C12+C13+C14+C15+C16+C17+C18+C19+C20+C21+C22+C23+C24+C25+C26+C27+C28+C29+C30+C31+C32+C33+C34+C35+C36+C37</f>
        <v>356204.7</v>
      </c>
      <c r="D38" s="4">
        <f t="shared" ref="D38:E38" si="1">D8+D9+D10+D11+D12+D13+D14+D15+D16+D17+D18+D19+D20+D21+D22+D23+D24+D25+D26+D27+D28+D29+D30+D31+D32+D33+D34+D35+D36+D37</f>
        <v>481191.1</v>
      </c>
      <c r="E38" s="4">
        <f t="shared" si="1"/>
        <v>466936.6</v>
      </c>
      <c r="F38" s="10">
        <f t="shared" si="0"/>
        <v>97.037663414805465</v>
      </c>
      <c r="G38" s="4"/>
      <c r="H38" s="2"/>
    </row>
    <row r="39" spans="1:8" ht="12.75" customHeight="1" x14ac:dyDescent="0.25">
      <c r="A39" s="5"/>
      <c r="B39" s="5"/>
      <c r="C39" s="9"/>
      <c r="D39" s="9"/>
      <c r="E39" s="9"/>
      <c r="F39" s="5"/>
      <c r="G39" s="5"/>
      <c r="H39" s="2"/>
    </row>
    <row r="40" spans="1:8" x14ac:dyDescent="0.25">
      <c r="A40" s="21"/>
      <c r="B40" s="22"/>
      <c r="C40" s="22"/>
      <c r="D40" s="22"/>
      <c r="E40" s="22"/>
      <c r="F40" s="3"/>
      <c r="G40" s="3"/>
      <c r="H40" s="2"/>
    </row>
  </sheetData>
  <mergeCells count="14">
    <mergeCell ref="A40:E40"/>
    <mergeCell ref="A38:B38"/>
    <mergeCell ref="F6:F7"/>
    <mergeCell ref="G6:G7"/>
    <mergeCell ref="E6:E7"/>
    <mergeCell ref="C6:C7"/>
    <mergeCell ref="A6:A7"/>
    <mergeCell ref="B6:B7"/>
    <mergeCell ref="D6:D7"/>
    <mergeCell ref="A1:C1"/>
    <mergeCell ref="A2:C2"/>
    <mergeCell ref="A3:G3"/>
    <mergeCell ref="A4:G4"/>
    <mergeCell ref="A5:G5"/>
  </mergeCells>
  <pageMargins left="1.1811023622047245" right="0.59055118110236227" top="0.78740157480314965" bottom="0.78740157480314965" header="0.39370078740157483" footer="0.39370078740157483"/>
  <pageSetup paperSize="9" scale="85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расходы(Аналитический отчет по исполнению бюджета с произвольной группировкой)&lt;/DocName&gt;&#10;  &lt;VariantName&gt;расходы&lt;/VariantName&gt;&#10;  &lt;VariantLink&gt;178183834&lt;/VariantLink&gt;&#10;  &lt;ReportCode&gt;565DEA4F6AF147BAACB92BFE3A54E0&lt;/ReportCode&gt;&#10;  &lt;SvodReportLink xsi:nil=&quot;true&quot; /&gt;&#10;  &lt;ReportLink&gt;48725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42C7B91-8DCB-479E-B975-B98F6CF9C7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WS300\User</dc:creator>
  <cp:lastModifiedBy>User</cp:lastModifiedBy>
  <cp:lastPrinted>2024-03-01T12:49:32Z</cp:lastPrinted>
  <dcterms:created xsi:type="dcterms:W3CDTF">2024-03-01T08:08:11Z</dcterms:created>
  <dcterms:modified xsi:type="dcterms:W3CDTF">2025-03-19T06:52:43Z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расходы(4).xlsx</vt:lpwstr>
  </property>
  <property fmtid="{D5CDD505-2E9C-101B-9397-08002B2CF9AE}" pid="4" name="Версия клиента">
    <vt:lpwstr>23.1.29.6270 (.NET 4.0)</vt:lpwstr>
  </property>
  <property fmtid="{D5CDD505-2E9C-101B-9397-08002B2CF9AE}" pid="5" name="Версия базы">
    <vt:lpwstr>23.1.1280.21719672</vt:lpwstr>
  </property>
  <property fmtid="{D5CDD505-2E9C-101B-9397-08002B2CF9AE}" pid="6" name="Тип сервера">
    <vt:lpwstr>MSSQL</vt:lpwstr>
  </property>
  <property fmtid="{D5CDD505-2E9C-101B-9397-08002B2CF9AE}" pid="7" name="Сервер">
    <vt:lpwstr>WSsql\sqlexpress</vt:lpwstr>
  </property>
  <property fmtid="{D5CDD505-2E9C-101B-9397-08002B2CF9AE}" pid="8" name="База">
    <vt:lpwstr>finance_2023</vt:lpwstr>
  </property>
  <property fmtid="{D5CDD505-2E9C-101B-9397-08002B2CF9AE}" pid="9" name="Пользователь">
    <vt:lpwstr>ira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