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<sst xmlns="http://schemas.openxmlformats.org/spreadsheetml/2006/main" count="160" uniqueCount="151">
  <si>
    <t>ВСЕГО ДОХОДОВ:</t>
  </si>
  <si>
    <t>Налоги на имущество</t>
  </si>
  <si>
    <t>Налоги на совокупный доход</t>
  </si>
  <si>
    <t xml:space="preserve">классификации </t>
  </si>
  <si>
    <t xml:space="preserve">Код бюджетной </t>
  </si>
  <si>
    <t>Единый сельскохозяйственный налог</t>
  </si>
  <si>
    <t>Государственная пошлина, сборы</t>
  </si>
  <si>
    <t>Налог на имущество физических лиц</t>
  </si>
  <si>
    <t>Приложение 1</t>
  </si>
  <si>
    <t xml:space="preserve">" Об исполнении бюджета  </t>
  </si>
  <si>
    <t xml:space="preserve"> 2 00 00000 00 0000 000</t>
  </si>
  <si>
    <t xml:space="preserve"> 2 02 01000 00 0000 151</t>
  </si>
  <si>
    <t>1 01 02000 01 0000 110</t>
  </si>
  <si>
    <t xml:space="preserve"> 1 05 00000 00 0000 000</t>
  </si>
  <si>
    <t xml:space="preserve"> 1 06 00000 00 0000 000 </t>
  </si>
  <si>
    <t xml:space="preserve"> 1 06 01000 00 0000 110</t>
  </si>
  <si>
    <t xml:space="preserve"> 1 08 00000 00 0000 000</t>
  </si>
  <si>
    <t>Дотации бюджетам поселений на поддержку мер по обеспечению сбалансированности бюджетов</t>
  </si>
  <si>
    <t xml:space="preserve"> 2 02 01003 10 0000 151</t>
  </si>
  <si>
    <t xml:space="preserve"> 1 08 04020 01 0000 110</t>
  </si>
  <si>
    <t xml:space="preserve"> 1 06 06000 00 0000 110</t>
  </si>
  <si>
    <t>Администрация Шимского муниципального района</t>
  </si>
  <si>
    <t xml:space="preserve">Государственная пошлина за совершение нотариальных действий должностными лицами органов местного </t>
  </si>
  <si>
    <t>самоуправления,уполномоченными в соответствии с</t>
  </si>
  <si>
    <t>законодательными актами Российской Федерации на совершение нотариальных действий</t>
  </si>
  <si>
    <t xml:space="preserve"> </t>
  </si>
  <si>
    <t>Безвозмездные поступления</t>
  </si>
  <si>
    <t>1 01 02030 01 0000 110</t>
  </si>
  <si>
    <t xml:space="preserve">Налог на доходы физических лиц с доходов, полученных </t>
  </si>
  <si>
    <t>1 01 02070 01 0000 110</t>
  </si>
  <si>
    <t xml:space="preserve">физическими лицами,  являющимися  инностранными </t>
  </si>
  <si>
    <t xml:space="preserve">гражданами,осуществляющими трудовую деятельность по </t>
  </si>
  <si>
    <t>найму у физических лиц на основании патента</t>
  </si>
  <si>
    <t>7700,00</t>
  </si>
  <si>
    <t xml:space="preserve">           100,00</t>
  </si>
  <si>
    <t>Шимского городского   поселения</t>
  </si>
  <si>
    <t>1 01 02010 01 0000 110</t>
  </si>
  <si>
    <t>1 01 02020 01 0000 110</t>
  </si>
  <si>
    <t>1 11 00000 00 0000 000</t>
  </si>
  <si>
    <t>Наименование  доходов</t>
  </si>
  <si>
    <t>Земельный  налог</t>
  </si>
  <si>
    <t>к решению  Совета депутатов</t>
  </si>
  <si>
    <t>Дотации   бюджетам  субъектов Российской Федерации и муниципальных  образований</t>
  </si>
  <si>
    <t xml:space="preserve">Субсидии  бюджетам  бюджетной системы Российской Федерации </t>
  </si>
  <si>
    <t xml:space="preserve">Доходы бюджета  Шимского  городского   поселения  по кодам классификации доходов бюджетов </t>
  </si>
  <si>
    <t>Дотации на выравнивание бюджетной обеспеченности</t>
  </si>
  <si>
    <t>2 02 01001 00 0000 151</t>
  </si>
  <si>
    <t>Федеральное  казначейство</t>
  </si>
  <si>
    <t>Акцизы по подакцизным товарам (продукции),производимым на территории  Российской Федерации</t>
  </si>
  <si>
    <t>1 03 02000  01 0000 110</t>
  </si>
  <si>
    <t>Доходы от продажи материальных и нематериальных  автивов</t>
  </si>
  <si>
    <t xml:space="preserve">Код админи   стратора     </t>
  </si>
  <si>
    <t>Налог  на  доходы физических лиц с доходов, полученных  от  осуществления деятельности</t>
  </si>
  <si>
    <t xml:space="preserve">                                         Федеральная  налоговая  служба  </t>
  </si>
  <si>
    <t>Налог на доходы физических лиц</t>
  </si>
  <si>
    <t>Доходы от использования имущества, находящегося в  государственной  и</t>
  </si>
  <si>
    <t>муниципальной  собственности</t>
  </si>
  <si>
    <t xml:space="preserve"> 1 11 05013 13 0000 120</t>
  </si>
  <si>
    <t>1 11 05025 13 0000 120</t>
  </si>
  <si>
    <t>Дотации  бюджетам  городских поселений  на выравнивание  бюджетной обеспеченности</t>
  </si>
  <si>
    <t>(межбюджетные субсидии)</t>
  </si>
  <si>
    <t>Налог  на  имущество физических лиц, взимаемый  по ставкам, применяемым к объектам</t>
  </si>
  <si>
    <t>налогообложения, расположенным в границах  городских поселений</t>
  </si>
  <si>
    <t>соответствии  со статьями  227, 227.1 и 228  Налогового кодекса Российской Федерации</t>
  </si>
  <si>
    <t>Доходы от продажи земельных участков,находящихся в государственной и муниципальной собственности</t>
  </si>
  <si>
    <t>1 16 00000 00 0000 000</t>
  </si>
  <si>
    <t>Штрафы,санкции,возмещение ущерба</t>
  </si>
  <si>
    <t>1 16 33000 00 0000 000</t>
  </si>
  <si>
    <t>Денежные взыскания (штрафы) за нарушение законодательства Российской Федерации о контрактной системе  в сфере закупок товаров, работ,услуг для обеспечения государственных и  муниципальных нужд</t>
  </si>
  <si>
    <t>1 16 33050 13 0000 140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</si>
  <si>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работ,услуг для обеспечения государственных и  муниципальных нужд  для нужд городских поселений</t>
  </si>
  <si>
    <t xml:space="preserve">                                  Федеральная антимонопольная служба</t>
  </si>
  <si>
    <t xml:space="preserve">                        Правительство Новгородской области</t>
  </si>
  <si>
    <t>20000,00</t>
  </si>
  <si>
    <t>1 16 33050 13 6000 140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</si>
  <si>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работ,услуг для обеспечения государственных и  муниципальных нужд  для нужд городских поселений (федеральные государственные органы,Банк России,органы управления государственными внебюджетными фондами Российской Федерации)</t>
  </si>
  <si>
    <t xml:space="preserve"> 1 06 06033 13 0000 110</t>
  </si>
  <si>
    <t xml:space="preserve"> 1 06 06043 13 0000 110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</si>
  <si>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</si>
  <si>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лиц,обладающих земельным участком,расположенным  в границах  городских  поселений</t>
  </si>
  <si>
    <t xml:space="preserve"> 1 11 05000 00 0000 120</t>
  </si>
  <si>
    <t>Налог на доходы физических лиц с доходов, полученных  физическими лицами в соответствии со</t>
  </si>
  <si>
    <t>статьёй 228  Налогового кодекса  Российской Федерации</t>
  </si>
  <si>
    <t xml:space="preserve"> 1 05  03010 01 0000 110</t>
  </si>
  <si>
    <t xml:space="preserve"> 1 06 01030 13 0000  110</t>
  </si>
  <si>
    <t>Доходы от продажи земельных участков, государственная собственность  на  которые не разграничена</t>
  </si>
  <si>
    <t>и  которые  расположены  в  границах  городских поселений</t>
  </si>
  <si>
    <t>Доходы, получаемые в виде арендной платы за земельные  участки, государственная собственность на</t>
  </si>
  <si>
    <t>2 02 01001 13  0000  151</t>
  </si>
  <si>
    <t>Доходы, полученные в виде арендной платы 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учреждений)</t>
  </si>
  <si>
    <t>1 11 07000 00 0000 120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</si>
  <si>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</si>
  <si>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</si>
  <si>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1 11 09000 00 0000 120</t>
  </si>
  <si>
    <t>1 11 07015 13 0000 120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</si>
  <si>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</si>
  <si>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</si>
  <si>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</si>
  <si>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1 14 00000 00 0000 000</t>
  </si>
  <si>
    <t>1 14 06000 00  0000 430</t>
  </si>
  <si>
    <t xml:space="preserve"> 1 14 06013 13 0000 430</t>
  </si>
  <si>
    <t>Прочие субсидии бюджетам городских поселений</t>
  </si>
  <si>
    <t>2 07 00000 00 0000 000</t>
  </si>
  <si>
    <t>ПРОЧИЕ БЕЗВОЗМЕЗДНЫЕ ПОСТУПЛЕНИЯ</t>
  </si>
  <si>
    <t>2 07 05030 13 0000 180</t>
  </si>
  <si>
    <t>Прочие безвозмездные поступления в бюджеты городских поселений</t>
  </si>
  <si>
    <t>1 03 02231 01 0000 110</t>
  </si>
  <si>
    <t>1 03 02241 01 0000 110</t>
  </si>
  <si>
    <t>1 03 02251 01 0000 110</t>
  </si>
  <si>
    <t>1 03 02261 01 0000 110</t>
  </si>
  <si>
    <t xml:space="preserve"> 1 14 06313 13 0000 430</t>
  </si>
  <si>
    <t>1 17 00000 00 0000 000</t>
  </si>
  <si>
    <t>1 17 05050 13 0000 180</t>
  </si>
  <si>
    <t>Прочие неналоговые доходы бюджетов городских поселений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</si>
  <si>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</si>
  <si>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</si>
  <si>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2 02 29999 13 0000 150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</si>
  <si>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</si>
  <si>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</si>
  <si>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дороржных фондов субъектов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</si>
  <si>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учреждений,а также имущества государственных и муниципальных унитарных предприятий,в том числе казённых)</t>
  </si>
  <si>
    <t xml:space="preserve">2 02 20000 00 0000 150   </t>
  </si>
  <si>
    <t>за 2020 год"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</si>
  <si>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 нормативов  отчислений 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</si>
  <si>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 и  уплата  налога осуществляются в</t>
  </si>
  <si>
    <t>1 14 06025 13 0000 430</t>
  </si>
  <si>
    <t xml:space="preserve">Доходы от продажи земельных участков, находящихся в собственности городских поселений </t>
  </si>
  <si>
    <t>(за исключением земельных участков муниципальных бюджетных и автономных учреждений)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</si>
  <si>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</si>
  <si>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</si>
  <si>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2 02 49999 13 0000 150</t>
  </si>
  <si>
    <t>Прочие межбюджетные трансферты, передаваемые бюджетам городских поселений</t>
  </si>
  <si>
    <t>2 07 05020 13 0000 150</t>
  </si>
  <si>
    <t>Поступления от денежных пожертвований, предоставляемых физическими лицами получателям бюджетов городских поселений</t>
  </si>
  <si>
    <t>2 070503 13 0000 150</t>
  </si>
  <si>
    <t>Прочие безвозмездныепоступления в бюджеты городских поселений</t>
  </si>
  <si>
    <t xml:space="preserve">   за 2020 год</t>
  </si>
  <si>
    <t>физическими  лицами, зарегистрированными  в качестве индивидуальных предпринимателей,нотариусов,занимающихся частной практикой, адвокатов,</t>
  </si>
  <si>
    <t xml:space="preserve"> учредивших адвокатские кабинеты и других лиц,занимающихся частной практикой в</t>
  </si>
  <si>
    <t>соответствии  со статьёй 227 Налогового кодекса Российской Федерации</t>
  </si>
  <si>
    <t xml:space="preserve">которые  не разграничена и которые расположены в границах  городских  поселений, а также средства </t>
  </si>
  <si>
    <t>от продажи права на заключение  договоров аренды указанных земельных участков</t>
  </si>
  <si>
    <t>Плата за увеличение плошади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</si>
  <si>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2 02 40000 00 0000 150</t>
  </si>
  <si>
    <t>Иные межбюджетные трансферты</t>
  </si>
  <si>
    <t>Прочие безвозмездные поступления</t>
  </si>
  <si>
    <t>2 07 05000 13 0000 150</t>
  </si>
  <si>
    <t>Штрафы,санкции, возмещение ущерба</t>
  </si>
  <si>
    <t>Прочие налоговые доходы</t>
  </si>
  <si>
    <t>Кассовое исполнение</t>
  </si>
  <si>
    <t>(в рублях)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</si>
</sst>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#,##0.0000"/>
    <numFmt numFmtId="180" formatCode="0.0%"/>
    <numFmt numFmtId="181" formatCode="0.0000"/>
    <numFmt numFmtId="182" formatCode="0.000"/>
    <numFmt numFmtId="183" formatCode="0.00_ ;\-0.00\ "/>
    <numFmt numFmtId="184" formatCode="[$-FC19]d\ mmmm\ yyyy\ &quot;г.&quot;"/>
  </numFmts>
  <fonts count="64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u val="single"/>
      <sz val="12"/>
      <name val="Arial Cyr"/>
      <family val="0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i/>
      <sz val="12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sz val="14"/>
      <name val="Times New Roman Cyr"/>
      <family val="1"/>
    </font>
    <font>
      <b/>
      <sz val="1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justify"/>
    </xf>
    <xf numFmtId="0" fontId="3" fillId="0" borderId="10" xfId="0" applyFont="1" applyBorder="1" applyAlignment="1">
      <alignment vertical="justify" wrapText="1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0" xfId="0" applyFont="1" applyFill="1" applyAlignment="1">
      <alignment/>
    </xf>
    <xf numFmtId="0" fontId="4" fillId="0" borderId="13" xfId="0" applyFont="1" applyBorder="1" applyAlignment="1">
      <alignment vertical="justify" wrapText="1"/>
    </xf>
    <xf numFmtId="0" fontId="4" fillId="0" borderId="11" xfId="0" applyFont="1" applyBorder="1" applyAlignment="1">
      <alignment vertical="justify" wrapText="1"/>
    </xf>
    <xf numFmtId="0" fontId="4" fillId="0" borderId="12" xfId="0" applyFont="1" applyBorder="1" applyAlignment="1">
      <alignment vertical="justify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justify" wrapText="1"/>
    </xf>
    <xf numFmtId="0" fontId="4" fillId="0" borderId="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177" fontId="5" fillId="0" borderId="0" xfId="0" applyNumberFormat="1" applyFont="1" applyAlignment="1">
      <alignment/>
    </xf>
    <xf numFmtId="0" fontId="5" fillId="0" borderId="18" xfId="0" applyFont="1" applyBorder="1" applyAlignment="1">
      <alignment/>
    </xf>
    <xf numFmtId="0" fontId="8" fillId="0" borderId="10" xfId="0" applyFont="1" applyBorder="1" applyAlignment="1" quotePrefix="1">
      <alignment horizontal="right" vertical="justify"/>
    </xf>
    <xf numFmtId="0" fontId="8" fillId="0" borderId="13" xfId="0" applyFont="1" applyBorder="1" applyAlignment="1" quotePrefix="1">
      <alignment horizontal="right" vertical="justify"/>
    </xf>
    <xf numFmtId="0" fontId="8" fillId="0" borderId="11" xfId="0" applyFont="1" applyBorder="1" applyAlignment="1">
      <alignment horizontal="right" vertical="justify"/>
    </xf>
    <xf numFmtId="0" fontId="9" fillId="0" borderId="10" xfId="0" applyFont="1" applyBorder="1" applyAlignment="1">
      <alignment horizontal="right" vertical="justify"/>
    </xf>
    <xf numFmtId="0" fontId="8" fillId="0" borderId="10" xfId="0" applyFont="1" applyBorder="1" applyAlignment="1">
      <alignment horizontal="right" vertical="justify"/>
    </xf>
    <xf numFmtId="0" fontId="9" fillId="0" borderId="10" xfId="0" applyFont="1" applyBorder="1" applyAlignment="1" quotePrefix="1">
      <alignment horizontal="right" vertical="justify"/>
    </xf>
    <xf numFmtId="0" fontId="2" fillId="0" borderId="13" xfId="0" applyFont="1" applyBorder="1" applyAlignment="1">
      <alignment horizontal="center" vertical="top" wrapText="1"/>
    </xf>
    <xf numFmtId="0" fontId="8" fillId="0" borderId="12" xfId="0" applyFont="1" applyBorder="1" applyAlignment="1" quotePrefix="1">
      <alignment horizontal="right" vertical="justify"/>
    </xf>
    <xf numFmtId="0" fontId="8" fillId="0" borderId="12" xfId="0" applyFont="1" applyBorder="1" applyAlignment="1">
      <alignment horizontal="right" vertical="justify"/>
    </xf>
    <xf numFmtId="0" fontId="9" fillId="0" borderId="11" xfId="0" applyFont="1" applyBorder="1" applyAlignment="1" quotePrefix="1">
      <alignment horizontal="right" vertical="justify"/>
    </xf>
    <xf numFmtId="0" fontId="8" fillId="0" borderId="10" xfId="0" applyFont="1" applyBorder="1" applyAlignment="1">
      <alignment/>
    </xf>
    <xf numFmtId="49" fontId="5" fillId="0" borderId="0" xfId="0" applyNumberFormat="1" applyFont="1" applyAlignment="1">
      <alignment/>
    </xf>
    <xf numFmtId="0" fontId="14" fillId="0" borderId="19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5" fillId="0" borderId="12" xfId="0" applyFont="1" applyBorder="1" applyAlignment="1">
      <alignment horizontal="right" vertical="justify"/>
    </xf>
    <xf numFmtId="0" fontId="14" fillId="0" borderId="13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justify" wrapText="1"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justify" wrapText="1"/>
    </xf>
    <xf numFmtId="0" fontId="2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justify" wrapText="1"/>
    </xf>
    <xf numFmtId="0" fontId="9" fillId="0" borderId="11" xfId="0" applyFont="1" applyBorder="1" applyAlignment="1">
      <alignment horizontal="right" vertical="justify"/>
    </xf>
    <xf numFmtId="0" fontId="16" fillId="0" borderId="12" xfId="0" applyFont="1" applyBorder="1" applyAlignment="1">
      <alignment horizontal="center" vertical="top" wrapText="1"/>
    </xf>
    <xf numFmtId="0" fontId="9" fillId="0" borderId="12" xfId="0" applyFont="1" applyBorder="1" applyAlignment="1" quotePrefix="1">
      <alignment horizontal="right" vertical="justify"/>
    </xf>
    <xf numFmtId="0" fontId="22" fillId="0" borderId="17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22" fillId="0" borderId="1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wrapText="1"/>
    </xf>
    <xf numFmtId="0" fontId="14" fillId="0" borderId="10" xfId="0" applyFont="1" applyBorder="1" applyAlignment="1" quotePrefix="1">
      <alignment horizontal="center" vertical="top" wrapText="1"/>
    </xf>
    <xf numFmtId="0" fontId="22" fillId="0" borderId="17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15" xfId="0" applyFont="1" applyBorder="1" applyAlignment="1">
      <alignment/>
    </xf>
    <xf numFmtId="0" fontId="14" fillId="0" borderId="13" xfId="0" applyFont="1" applyBorder="1" applyAlignment="1" quotePrefix="1">
      <alignment horizontal="center" vertical="top" wrapText="1"/>
    </xf>
    <xf numFmtId="0" fontId="22" fillId="0" borderId="2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justify"/>
    </xf>
    <xf numFmtId="0" fontId="23" fillId="0" borderId="12" xfId="0" applyFont="1" applyBorder="1" applyAlignment="1">
      <alignment horizontal="center"/>
    </xf>
    <xf numFmtId="0" fontId="14" fillId="0" borderId="10" xfId="0" applyFont="1" applyBorder="1" applyAlignment="1">
      <alignment vertical="justify" wrapText="1"/>
    </xf>
    <xf numFmtId="0" fontId="14" fillId="0" borderId="11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right" vertical="justify"/>
    </xf>
    <xf numFmtId="0" fontId="4" fillId="0" borderId="13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22" fillId="0" borderId="13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justify" wrapText="1"/>
    </xf>
    <xf numFmtId="0" fontId="26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13" fillId="0" borderId="13" xfId="0" applyFont="1" applyBorder="1" applyAlignment="1">
      <alignment horizontal="center" vertical="justify"/>
    </xf>
    <xf numFmtId="0" fontId="24" fillId="0" borderId="11" xfId="0" applyFont="1" applyBorder="1" applyAlignment="1">
      <alignment horizontal="center" vertical="justify"/>
    </xf>
    <xf numFmtId="0" fontId="24" fillId="0" borderId="12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3" fillId="0" borderId="11" xfId="0" applyFont="1" applyFill="1" applyBorder="1" applyAlignment="1">
      <alignment horizontal="right" vertical="justify"/>
    </xf>
    <xf numFmtId="0" fontId="13" fillId="0" borderId="13" xfId="0" applyFont="1" applyBorder="1" applyAlignment="1" quotePrefix="1">
      <alignment horizontal="right" vertical="justify"/>
    </xf>
    <xf numFmtId="0" fontId="14" fillId="0" borderId="13" xfId="0" applyFont="1" applyBorder="1" applyAlignment="1">
      <alignment vertical="justify" wrapText="1"/>
    </xf>
    <xf numFmtId="0" fontId="23" fillId="0" borderId="11" xfId="0" applyFont="1" applyBorder="1" applyAlignment="1" quotePrefix="1">
      <alignment horizontal="right" vertical="justify"/>
    </xf>
    <xf numFmtId="0" fontId="14" fillId="0" borderId="11" xfId="0" applyFont="1" applyBorder="1" applyAlignment="1">
      <alignment vertical="justify" wrapText="1"/>
    </xf>
    <xf numFmtId="0" fontId="24" fillId="0" borderId="11" xfId="0" applyFont="1" applyFill="1" applyBorder="1" applyAlignment="1">
      <alignment horizontal="right" vertical="justify"/>
    </xf>
    <xf numFmtId="0" fontId="13" fillId="0" borderId="10" xfId="0" applyFont="1" applyBorder="1" applyAlignment="1" quotePrefix="1">
      <alignment horizontal="right" vertical="justify"/>
    </xf>
    <xf numFmtId="0" fontId="8" fillId="0" borderId="13" xfId="0" applyFont="1" applyFill="1" applyBorder="1" applyAlignment="1">
      <alignment horizontal="right" vertical="justify"/>
    </xf>
    <xf numFmtId="0" fontId="9" fillId="0" borderId="10" xfId="0" applyFont="1" applyFill="1" applyBorder="1" applyAlignment="1">
      <alignment horizontal="right" vertical="justify"/>
    </xf>
    <xf numFmtId="0" fontId="4" fillId="0" borderId="13" xfId="0" applyFont="1" applyBorder="1" applyAlignment="1">
      <alignment vertical="top" wrapText="1"/>
    </xf>
    <xf numFmtId="0" fontId="22" fillId="0" borderId="10" xfId="0" applyFont="1" applyBorder="1" applyAlignment="1">
      <alignment horizontal="center" wrapText="1"/>
    </xf>
    <xf numFmtId="0" fontId="24" fillId="0" borderId="13" xfId="0" applyFont="1" applyBorder="1" applyAlignment="1">
      <alignment horizontal="right" vertical="justify"/>
    </xf>
    <xf numFmtId="0" fontId="27" fillId="0" borderId="13" xfId="0" applyFont="1" applyFill="1" applyBorder="1" applyAlignment="1">
      <alignment horizontal="right" vertical="justify"/>
    </xf>
    <xf numFmtId="0" fontId="13" fillId="0" borderId="18" xfId="0" applyFont="1" applyBorder="1" applyAlignment="1">
      <alignment wrapText="1"/>
    </xf>
    <xf numFmtId="2" fontId="13" fillId="0" borderId="10" xfId="0" applyNumberFormat="1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1" fillId="0" borderId="19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2" fontId="24" fillId="0" borderId="10" xfId="0" applyNumberFormat="1" applyFont="1" applyBorder="1" applyAlignment="1">
      <alignment wrapText="1"/>
    </xf>
    <xf numFmtId="2" fontId="14" fillId="0" borderId="13" xfId="0" applyNumberFormat="1" applyFont="1" applyBorder="1" applyAlignment="1">
      <alignment horizontal="right" wrapText="1"/>
    </xf>
    <xf numFmtId="2" fontId="22" fillId="0" borderId="13" xfId="0" applyNumberFormat="1" applyFont="1" applyBorder="1" applyAlignment="1">
      <alignment horizontal="right" wrapText="1"/>
    </xf>
    <xf numFmtId="2" fontId="23" fillId="0" borderId="12" xfId="0" applyNumberFormat="1" applyFont="1" applyBorder="1" applyAlignment="1">
      <alignment/>
    </xf>
    <xf numFmtId="2" fontId="23" fillId="0" borderId="11" xfId="0" applyNumberFormat="1" applyFont="1" applyBorder="1" applyAlignment="1">
      <alignment/>
    </xf>
    <xf numFmtId="2" fontId="24" fillId="0" borderId="13" xfId="0" applyNumberFormat="1" applyFont="1" applyBorder="1" applyAlignment="1">
      <alignment/>
    </xf>
    <xf numFmtId="2" fontId="24" fillId="0" borderId="11" xfId="0" applyNumberFormat="1" applyFont="1" applyBorder="1" applyAlignment="1">
      <alignment/>
    </xf>
    <xf numFmtId="2" fontId="24" fillId="0" borderId="12" xfId="0" applyNumberFormat="1" applyFont="1" applyBorder="1" applyAlignment="1">
      <alignment/>
    </xf>
    <xf numFmtId="2" fontId="22" fillId="0" borderId="11" xfId="0" applyNumberFormat="1" applyFont="1" applyBorder="1" applyAlignment="1">
      <alignment wrapText="1"/>
    </xf>
    <xf numFmtId="2" fontId="14" fillId="0" borderId="10" xfId="0" applyNumberFormat="1" applyFont="1" applyBorder="1" applyAlignment="1">
      <alignment horizontal="right" wrapText="1"/>
    </xf>
    <xf numFmtId="2" fontId="22" fillId="0" borderId="22" xfId="0" applyNumberFormat="1" applyFont="1" applyBorder="1" applyAlignment="1">
      <alignment horizontal="right" wrapText="1"/>
    </xf>
    <xf numFmtId="2" fontId="14" fillId="0" borderId="10" xfId="0" applyNumberFormat="1" applyFont="1" applyBorder="1" applyAlignment="1">
      <alignment horizontal="right" wrapText="1"/>
    </xf>
    <xf numFmtId="2" fontId="14" fillId="0" borderId="12" xfId="0" applyNumberFormat="1" applyFont="1" applyBorder="1" applyAlignment="1">
      <alignment horizontal="right" wrapText="1"/>
    </xf>
    <xf numFmtId="2" fontId="22" fillId="0" borderId="11" xfId="0" applyNumberFormat="1" applyFont="1" applyBorder="1" applyAlignment="1">
      <alignment horizontal="right" wrapText="1"/>
    </xf>
    <xf numFmtId="2" fontId="22" fillId="0" borderId="10" xfId="0" applyNumberFormat="1" applyFont="1" applyBorder="1" applyAlignment="1">
      <alignment horizontal="right" wrapText="1"/>
    </xf>
    <xf numFmtId="2" fontId="14" fillId="0" borderId="23" xfId="0" applyNumberFormat="1" applyFont="1" applyBorder="1" applyAlignment="1">
      <alignment horizontal="right" wrapText="1"/>
    </xf>
    <xf numFmtId="2" fontId="22" fillId="0" borderId="13" xfId="0" applyNumberFormat="1" applyFont="1" applyBorder="1" applyAlignment="1">
      <alignment horizontal="right" wrapText="1"/>
    </xf>
    <xf numFmtId="2" fontId="22" fillId="0" borderId="12" xfId="0" applyNumberFormat="1" applyFont="1" applyBorder="1" applyAlignment="1">
      <alignment horizontal="right" wrapText="1"/>
    </xf>
    <xf numFmtId="2" fontId="24" fillId="0" borderId="10" xfId="0" applyNumberFormat="1" applyFont="1" applyBorder="1" applyAlignment="1">
      <alignment horizontal="right" wrapText="1"/>
    </xf>
    <xf numFmtId="2" fontId="13" fillId="0" borderId="10" xfId="0" applyNumberFormat="1" applyFont="1" applyBorder="1" applyAlignment="1">
      <alignment horizontal="right" wrapText="1"/>
    </xf>
    <xf numFmtId="2" fontId="22" fillId="0" borderId="12" xfId="0" applyNumberFormat="1" applyFont="1" applyBorder="1" applyAlignment="1">
      <alignment horizontal="right" wrapText="1"/>
    </xf>
    <xf numFmtId="2" fontId="22" fillId="0" borderId="23" xfId="0" applyNumberFormat="1" applyFont="1" applyBorder="1" applyAlignment="1">
      <alignment horizontal="right" wrapText="1"/>
    </xf>
    <xf numFmtId="2" fontId="22" fillId="0" borderId="24" xfId="0" applyNumberFormat="1" applyFont="1" applyBorder="1" applyAlignment="1">
      <alignment horizontal="right" wrapText="1"/>
    </xf>
    <xf numFmtId="2" fontId="24" fillId="0" borderId="11" xfId="0" applyNumberFormat="1" applyFont="1" applyBorder="1" applyAlignment="1">
      <alignment/>
    </xf>
    <xf numFmtId="2" fontId="22" fillId="0" borderId="20" xfId="0" applyNumberFormat="1" applyFont="1" applyBorder="1" applyAlignment="1">
      <alignment horizontal="right" wrapText="1"/>
    </xf>
    <xf numFmtId="2" fontId="14" fillId="0" borderId="11" xfId="0" applyNumberFormat="1" applyFont="1" applyBorder="1" applyAlignment="1">
      <alignment horizontal="right" wrapText="1"/>
    </xf>
    <xf numFmtId="2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wrapText="1"/>
    </xf>
    <xf numFmtId="2" fontId="10" fillId="0" borderId="10" xfId="0" applyNumberFormat="1" applyFont="1" applyBorder="1" applyAlignment="1">
      <alignment/>
    </xf>
    <xf numFmtId="2" fontId="28" fillId="0" borderId="10" xfId="0" applyNumberFormat="1" applyFont="1" applyBorder="1" applyAlignment="1">
      <alignment/>
    </xf>
    <xf numFmtId="2" fontId="10" fillId="0" borderId="12" xfId="0" applyNumberFormat="1" applyFont="1" applyBorder="1" applyAlignment="1">
      <alignment/>
    </xf>
    <xf numFmtId="2" fontId="28" fillId="0" borderId="11" xfId="0" applyNumberFormat="1" applyFont="1" applyBorder="1" applyAlignment="1">
      <alignment/>
    </xf>
    <xf numFmtId="2" fontId="14" fillId="0" borderId="10" xfId="0" applyNumberFormat="1" applyFont="1" applyFill="1" applyBorder="1" applyAlignment="1">
      <alignment horizontal="right" wrapText="1"/>
    </xf>
    <xf numFmtId="2" fontId="14" fillId="0" borderId="13" xfId="0" applyNumberFormat="1" applyFont="1" applyFill="1" applyBorder="1" applyAlignment="1">
      <alignment horizontal="right" wrapText="1"/>
    </xf>
    <xf numFmtId="2" fontId="13" fillId="0" borderId="11" xfId="0" applyNumberFormat="1" applyFont="1" applyFill="1" applyBorder="1" applyAlignment="1">
      <alignment/>
    </xf>
    <xf numFmtId="2" fontId="13" fillId="0" borderId="20" xfId="0" applyNumberFormat="1" applyFont="1" applyFill="1" applyBorder="1" applyAlignment="1">
      <alignment/>
    </xf>
    <xf numFmtId="2" fontId="22" fillId="0" borderId="13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justify" vertical="justify" wrapText="1"/>
    </xf>
    <xf numFmtId="0" fontId="4" fillId="0" borderId="11" xfId="0" applyFont="1" applyBorder="1" applyAlignment="1">
      <alignment horizontal="justify" vertical="justify" wrapText="1"/>
    </xf>
    <xf numFmtId="2" fontId="16" fillId="0" borderId="10" xfId="0" applyNumberFormat="1" applyFont="1" applyBorder="1" applyAlignment="1">
      <alignment horizontal="right" wrapText="1"/>
    </xf>
    <xf numFmtId="0" fontId="2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22" fillId="0" borderId="13" xfId="0" applyFont="1" applyBorder="1" applyAlignment="1">
      <alignment horizontal="left" vertical="top" wrapText="1"/>
    </xf>
    <xf numFmtId="2" fontId="13" fillId="0" borderId="11" xfId="0" applyNumberFormat="1" applyFont="1" applyBorder="1" applyAlignment="1">
      <alignment/>
    </xf>
    <xf numFmtId="0" fontId="24" fillId="0" borderId="10" xfId="0" applyFont="1" applyBorder="1" applyAlignment="1" quotePrefix="1">
      <alignment horizontal="right" vertical="justify" wrapText="1"/>
    </xf>
    <xf numFmtId="0" fontId="24" fillId="0" borderId="10" xfId="0" applyFont="1" applyBorder="1" applyAlignment="1">
      <alignment horizontal="justify" vertical="justify" wrapText="1"/>
    </xf>
    <xf numFmtId="2" fontId="28" fillId="0" borderId="10" xfId="0" applyNumberFormat="1" applyFont="1" applyBorder="1" applyAlignment="1">
      <alignment horizontal="right" vertical="justify" wrapText="1"/>
    </xf>
    <xf numFmtId="0" fontId="22" fillId="0" borderId="13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11" fillId="0" borderId="10" xfId="0" applyFont="1" applyBorder="1" applyAlignment="1">
      <alignment vertical="justify" wrapText="1"/>
    </xf>
    <xf numFmtId="0" fontId="22" fillId="0" borderId="11" xfId="0" applyFont="1" applyBorder="1" applyAlignment="1">
      <alignment horizontal="center" vertical="justify" wrapText="1"/>
    </xf>
    <xf numFmtId="0" fontId="12" fillId="0" borderId="18" xfId="0" applyFont="1" applyBorder="1" applyAlignment="1">
      <alignment vertical="justify" wrapText="1"/>
    </xf>
    <xf numFmtId="0" fontId="5" fillId="33" borderId="0" xfId="0" applyFont="1" applyFill="1" applyAlignment="1">
      <alignment/>
    </xf>
    <xf numFmtId="0" fontId="9" fillId="33" borderId="10" xfId="0" applyFont="1" applyFill="1" applyBorder="1" applyAlignment="1">
      <alignment horizontal="right" vertical="justify"/>
    </xf>
    <xf numFmtId="0" fontId="14" fillId="33" borderId="13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vertical="top" wrapText="1"/>
    </xf>
    <xf numFmtId="2" fontId="14" fillId="33" borderId="10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 horizontal="right" vertical="justify"/>
    </xf>
    <xf numFmtId="0" fontId="22" fillId="33" borderId="13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2" fontId="22" fillId="33" borderId="10" xfId="0" applyNumberFormat="1" applyFont="1" applyFill="1" applyBorder="1" applyAlignment="1">
      <alignment horizontal="right" wrapText="1"/>
    </xf>
    <xf numFmtId="0" fontId="22" fillId="0" borderId="1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 quotePrefix="1">
      <alignment horizontal="right" vertical="justify"/>
    </xf>
    <xf numFmtId="49" fontId="14" fillId="0" borderId="13" xfId="0" applyNumberFormat="1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vertical="top" wrapText="1"/>
    </xf>
    <xf numFmtId="2" fontId="13" fillId="0" borderId="13" xfId="0" applyNumberFormat="1" applyFont="1" applyFill="1" applyBorder="1" applyAlignment="1">
      <alignment/>
    </xf>
    <xf numFmtId="49" fontId="3" fillId="0" borderId="13" xfId="0" applyNumberFormat="1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2" fontId="24" fillId="0" borderId="11" xfId="0" applyNumberFormat="1" applyFont="1" applyBorder="1" applyAlignment="1">
      <alignment vertical="top"/>
    </xf>
    <xf numFmtId="2" fontId="22" fillId="0" borderId="12" xfId="0" applyNumberFormat="1" applyFont="1" applyBorder="1" applyAlignment="1">
      <alignment horizontal="right" vertical="top" wrapText="1"/>
    </xf>
    <xf numFmtId="0" fontId="4" fillId="33" borderId="11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 quotePrefix="1">
      <alignment horizontal="right" vertical="justify"/>
    </xf>
    <xf numFmtId="0" fontId="16" fillId="33" borderId="11" xfId="0" applyFont="1" applyFill="1" applyBorder="1" applyAlignment="1">
      <alignment horizontal="center" vertical="top" wrapText="1"/>
    </xf>
    <xf numFmtId="2" fontId="16" fillId="33" borderId="11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right" vertical="justify"/>
    </xf>
    <xf numFmtId="0" fontId="22" fillId="0" borderId="12" xfId="0" applyFont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vertical="top"/>
    </xf>
    <xf numFmtId="0" fontId="9" fillId="0" borderId="10" xfId="0" applyFont="1" applyFill="1" applyBorder="1" applyAlignment="1" quotePrefix="1">
      <alignment horizontal="right" vertical="justify"/>
    </xf>
    <xf numFmtId="0" fontId="14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 quotePrefix="1">
      <alignment horizontal="right" vertical="justify"/>
    </xf>
    <xf numFmtId="0" fontId="4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vertical="top" wrapText="1"/>
    </xf>
    <xf numFmtId="2" fontId="24" fillId="0" borderId="11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 vertical="justify" wrapText="1"/>
    </xf>
    <xf numFmtId="0" fontId="9" fillId="0" borderId="10" xfId="0" applyFont="1" applyBorder="1" applyAlignment="1">
      <alignment/>
    </xf>
    <xf numFmtId="0" fontId="22" fillId="0" borderId="10" xfId="0" applyFont="1" applyBorder="1" applyAlignment="1">
      <alignment horizontal="left" vertical="justify" wrapText="1"/>
    </xf>
    <xf numFmtId="2" fontId="22" fillId="0" borderId="11" xfId="0" applyNumberFormat="1" applyFont="1" applyBorder="1" applyAlignment="1">
      <alignment horizontal="right" vertical="top" wrapText="1"/>
    </xf>
    <xf numFmtId="0" fontId="24" fillId="0" borderId="10" xfId="0" applyFont="1" applyFill="1" applyBorder="1" applyAlignment="1">
      <alignment horizontal="right" vertical="justify"/>
    </xf>
    <xf numFmtId="0" fontId="22" fillId="0" borderId="10" xfId="0" applyFont="1" applyBorder="1" applyAlignment="1">
      <alignment horizontal="center" vertical="justify" wrapText="1"/>
    </xf>
    <xf numFmtId="0" fontId="12" fillId="0" borderId="21" xfId="0" applyFont="1" applyBorder="1" applyAlignment="1">
      <alignment vertical="top" wrapText="1"/>
    </xf>
    <xf numFmtId="2" fontId="22" fillId="0" borderId="10" xfId="0" applyNumberFormat="1" applyFont="1" applyBorder="1" applyAlignment="1">
      <alignment horizontal="right" vertical="top" wrapText="1"/>
    </xf>
    <xf numFmtId="183" fontId="29" fillId="0" borderId="10" xfId="60" applyNumberFormat="1" applyFont="1" applyBorder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9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14" fillId="0" borderId="11" xfId="0" applyFont="1" applyFill="1" applyBorder="1" applyAlignment="1">
      <alignment horizontal="center" vertical="justify" wrapText="1"/>
    </xf>
    <xf numFmtId="0" fontId="11" fillId="0" borderId="18" xfId="0" applyFont="1" applyFill="1" applyBorder="1" applyAlignment="1">
      <alignment vertical="justify" wrapText="1"/>
    </xf>
    <xf numFmtId="2" fontId="14" fillId="0" borderId="11" xfId="0" applyNumberFormat="1" applyFont="1" applyFill="1" applyBorder="1" applyAlignment="1">
      <alignment horizontal="right" wrapText="1"/>
    </xf>
    <xf numFmtId="0" fontId="14" fillId="0" borderId="10" xfId="0" applyFont="1" applyFill="1" applyBorder="1" applyAlignment="1">
      <alignment horizontal="center" vertical="justify" wrapText="1"/>
    </xf>
    <xf numFmtId="2" fontId="14" fillId="0" borderId="11" xfId="0" applyNumberFormat="1" applyFont="1" applyFill="1" applyBorder="1" applyAlignment="1">
      <alignment horizontal="right" vertical="top" wrapText="1"/>
    </xf>
    <xf numFmtId="0" fontId="18" fillId="0" borderId="13" xfId="0" applyFont="1" applyBorder="1" applyAlignment="1">
      <alignment horizontal="center" vertical="justify"/>
    </xf>
    <xf numFmtId="0" fontId="18" fillId="0" borderId="12" xfId="0" applyFont="1" applyBorder="1" applyAlignment="1">
      <alignment horizontal="center" vertical="justify"/>
    </xf>
    <xf numFmtId="0" fontId="18" fillId="0" borderId="11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 wrapText="1"/>
    </xf>
    <xf numFmtId="0" fontId="19" fillId="0" borderId="12" xfId="0" applyFont="1" applyBorder="1" applyAlignment="1">
      <alignment horizontal="center" vertical="justify" wrapText="1"/>
    </xf>
    <xf numFmtId="0" fontId="19" fillId="0" borderId="11" xfId="0" applyFont="1" applyBorder="1" applyAlignment="1">
      <alignment horizontal="center" vertical="justify" wrapText="1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right" vertical="justify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 horizontal="right" vertical="justify" wrapText="1"/>
    </xf>
    <xf numFmtId="0" fontId="0" fillId="0" borderId="0" xfId="0" applyAlignment="1">
      <alignment horizontal="righ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1752600</xdr:colOff>
      <xdr:row>135</xdr:row>
      <xdr:rowOff>0</xdr:rowOff>
    </xdr:from>
    <xdr:ext cx="1238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933950" y="232314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1752600</xdr:colOff>
      <xdr:row>100</xdr:row>
      <xdr:rowOff>0</xdr:rowOff>
    </xdr:from>
    <xdr:ext cx="1238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13392150" y="15135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95</xdr:row>
      <xdr:rowOff>0</xdr:rowOff>
    </xdr:from>
    <xdr:ext cx="1238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4933950" y="14297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95</xdr:row>
      <xdr:rowOff>0</xdr:rowOff>
    </xdr:from>
    <xdr:ext cx="12382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4933950" y="14297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14300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4933950" y="197739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14300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4933950" y="197739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1752600</xdr:colOff>
      <xdr:row>96</xdr:row>
      <xdr:rowOff>0</xdr:rowOff>
    </xdr:from>
    <xdr:ext cx="1238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13392150" y="14297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92</xdr:row>
      <xdr:rowOff>0</xdr:rowOff>
    </xdr:from>
    <xdr:ext cx="114300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4933950" y="135540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92</xdr:row>
      <xdr:rowOff>0</xdr:rowOff>
    </xdr:from>
    <xdr:ext cx="114300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4933950" y="135540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14300" cy="228600"/>
    <xdr:sp fLocksText="0">
      <xdr:nvSpPr>
        <xdr:cNvPr id="10" name="Text Box 1"/>
        <xdr:cNvSpPr txBox="1">
          <a:spLocks noChangeArrowheads="1"/>
        </xdr:cNvSpPr>
      </xdr:nvSpPr>
      <xdr:spPr>
        <a:xfrm>
          <a:off x="4933950" y="197739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14300" cy="228600"/>
    <xdr:sp fLocksText="0">
      <xdr:nvSpPr>
        <xdr:cNvPr id="11" name="Text Box 1"/>
        <xdr:cNvSpPr txBox="1">
          <a:spLocks noChangeArrowheads="1"/>
        </xdr:cNvSpPr>
      </xdr:nvSpPr>
      <xdr:spPr>
        <a:xfrm>
          <a:off x="4933950" y="197739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14300" cy="228600"/>
    <xdr:sp fLocksText="0">
      <xdr:nvSpPr>
        <xdr:cNvPr id="12" name="Text Box 1"/>
        <xdr:cNvSpPr txBox="1">
          <a:spLocks noChangeArrowheads="1"/>
        </xdr:cNvSpPr>
      </xdr:nvSpPr>
      <xdr:spPr>
        <a:xfrm>
          <a:off x="4933950" y="197739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14300" cy="228600"/>
    <xdr:sp fLocksText="0">
      <xdr:nvSpPr>
        <xdr:cNvPr id="13" name="Text Box 1"/>
        <xdr:cNvSpPr txBox="1">
          <a:spLocks noChangeArrowheads="1"/>
        </xdr:cNvSpPr>
      </xdr:nvSpPr>
      <xdr:spPr>
        <a:xfrm>
          <a:off x="4933950" y="197739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14300" cy="228600"/>
    <xdr:sp fLocksText="0">
      <xdr:nvSpPr>
        <xdr:cNvPr id="14" name="Text Box 1"/>
        <xdr:cNvSpPr txBox="1">
          <a:spLocks noChangeArrowheads="1"/>
        </xdr:cNvSpPr>
      </xdr:nvSpPr>
      <xdr:spPr>
        <a:xfrm>
          <a:off x="4933950" y="197739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14300" cy="228600"/>
    <xdr:sp fLocksText="0">
      <xdr:nvSpPr>
        <xdr:cNvPr id="15" name="Text Box 1"/>
        <xdr:cNvSpPr txBox="1">
          <a:spLocks noChangeArrowheads="1"/>
        </xdr:cNvSpPr>
      </xdr:nvSpPr>
      <xdr:spPr>
        <a:xfrm>
          <a:off x="4933950" y="197739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14300" cy="228600"/>
    <xdr:sp fLocksText="0">
      <xdr:nvSpPr>
        <xdr:cNvPr id="16" name="Text Box 1"/>
        <xdr:cNvSpPr txBox="1">
          <a:spLocks noChangeArrowheads="1"/>
        </xdr:cNvSpPr>
      </xdr:nvSpPr>
      <xdr:spPr>
        <a:xfrm>
          <a:off x="4933950" y="197739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14300" cy="228600"/>
    <xdr:sp fLocksText="0">
      <xdr:nvSpPr>
        <xdr:cNvPr id="17" name="Text Box 1"/>
        <xdr:cNvSpPr txBox="1">
          <a:spLocks noChangeArrowheads="1"/>
        </xdr:cNvSpPr>
      </xdr:nvSpPr>
      <xdr:spPr>
        <a:xfrm>
          <a:off x="4933950" y="197739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14300" cy="228600"/>
    <xdr:sp fLocksText="0">
      <xdr:nvSpPr>
        <xdr:cNvPr id="18" name="Text Box 1"/>
        <xdr:cNvSpPr txBox="1">
          <a:spLocks noChangeArrowheads="1"/>
        </xdr:cNvSpPr>
      </xdr:nvSpPr>
      <xdr:spPr>
        <a:xfrm>
          <a:off x="4933950" y="197739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14300" cy="228600"/>
    <xdr:sp fLocksText="0">
      <xdr:nvSpPr>
        <xdr:cNvPr id="19" name="Text Box 1"/>
        <xdr:cNvSpPr txBox="1">
          <a:spLocks noChangeArrowheads="1"/>
        </xdr:cNvSpPr>
      </xdr:nvSpPr>
      <xdr:spPr>
        <a:xfrm>
          <a:off x="4933950" y="197739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135</xdr:row>
      <xdr:rowOff>0</xdr:rowOff>
    </xdr:from>
    <xdr:ext cx="123825" cy="476250"/>
    <xdr:sp fLocksText="0">
      <xdr:nvSpPr>
        <xdr:cNvPr id="20" name="Text Box 1"/>
        <xdr:cNvSpPr txBox="1">
          <a:spLocks noChangeArrowheads="1"/>
        </xdr:cNvSpPr>
      </xdr:nvSpPr>
      <xdr:spPr>
        <a:xfrm>
          <a:off x="4933950" y="23231475"/>
          <a:ext cx="1238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4"/>
  <sheetViews>
    <sheetView tabSelected="1" zoomScale="75" zoomScaleNormal="75" zoomScaleSheetLayoutView="100" workbookViewId="0" topLeftCell="A1">
      <selection activeCell="A144" sqref="A144:D145"/>
    </sheetView>
  </sheetViews>
  <sheetFormatPr defaultColWidth="9.00390625" defaultRowHeight="12.75"/>
  <cols>
    <col min="1" max="1" width="11.875" style="4" customWidth="1"/>
    <col min="2" max="2" width="29.875" style="3" customWidth="1"/>
    <col min="3" max="3" width="111.00390625" style="5" customWidth="1"/>
    <col min="4" max="4" width="24.875" style="4" customWidth="1"/>
    <col min="5" max="5" width="12.625" style="4" customWidth="1"/>
    <col min="6" max="16384" width="9.125" style="4" customWidth="1"/>
  </cols>
  <sheetData>
    <row r="1" spans="3:4" ht="19.5" customHeight="1">
      <c r="C1" s="258" t="s">
        <v>8</v>
      </c>
      <c r="D1" s="258"/>
    </row>
    <row r="2" spans="3:4" ht="15.75" customHeight="1">
      <c r="C2" s="259" t="s">
        <v>41</v>
      </c>
      <c r="D2" s="259"/>
    </row>
    <row r="3" spans="3:4" ht="16.5" customHeight="1" hidden="1">
      <c r="C3" s="259"/>
      <c r="D3" s="259"/>
    </row>
    <row r="4" spans="3:4" ht="16.5" customHeight="1">
      <c r="C4" s="260" t="s">
        <v>35</v>
      </c>
      <c r="D4" s="261"/>
    </row>
    <row r="5" spans="3:4" ht="15" customHeight="1">
      <c r="C5" s="259" t="s">
        <v>9</v>
      </c>
      <c r="D5" s="259"/>
    </row>
    <row r="6" spans="3:4" ht="15.75" customHeight="1">
      <c r="C6" s="259" t="s">
        <v>35</v>
      </c>
      <c r="D6" s="259"/>
    </row>
    <row r="7" spans="2:4" ht="16.5">
      <c r="B7" s="1"/>
      <c r="C7" s="256" t="s">
        <v>122</v>
      </c>
      <c r="D7" s="256"/>
    </row>
    <row r="8" spans="2:4" ht="14.25" customHeight="1" hidden="1">
      <c r="B8" s="1"/>
      <c r="C8" s="257"/>
      <c r="D8" s="257"/>
    </row>
    <row r="9" spans="2:4" ht="18.75">
      <c r="B9" s="254" t="s">
        <v>44</v>
      </c>
      <c r="C9" s="254"/>
      <c r="D9" s="254"/>
    </row>
    <row r="10" spans="2:4" ht="17.25" customHeight="1">
      <c r="B10" s="255" t="s">
        <v>136</v>
      </c>
      <c r="C10" s="255"/>
      <c r="D10" s="255"/>
    </row>
    <row r="11" spans="1:4" ht="16.5" hidden="1">
      <c r="A11" s="38"/>
      <c r="D11" s="17"/>
    </row>
    <row r="12" spans="1:4" ht="16.5">
      <c r="A12" s="236"/>
      <c r="D12" s="237" t="s">
        <v>150</v>
      </c>
    </row>
    <row r="13" spans="1:4" ht="16.5" customHeight="1">
      <c r="A13" s="248" t="s">
        <v>51</v>
      </c>
      <c r="B13" s="56" t="s">
        <v>4</v>
      </c>
      <c r="C13" s="57" t="s">
        <v>39</v>
      </c>
      <c r="D13" s="251" t="s">
        <v>149</v>
      </c>
    </row>
    <row r="14" spans="1:4" ht="16.5">
      <c r="A14" s="249"/>
      <c r="B14" s="58" t="s">
        <v>3</v>
      </c>
      <c r="C14" s="59"/>
      <c r="D14" s="252"/>
    </row>
    <row r="15" spans="1:4" ht="17.25" customHeight="1">
      <c r="A15" s="250"/>
      <c r="B15" s="60"/>
      <c r="C15" s="61"/>
      <c r="D15" s="253"/>
    </row>
    <row r="16" spans="1:4" ht="14.25" customHeight="1">
      <c r="A16" s="238">
        <v>1</v>
      </c>
      <c r="B16" s="97">
        <v>2</v>
      </c>
      <c r="C16" s="98">
        <v>3</v>
      </c>
      <c r="D16" s="99">
        <v>4</v>
      </c>
    </row>
    <row r="17" spans="1:4" ht="18.75" customHeight="1">
      <c r="A17" s="227">
        <v>100</v>
      </c>
      <c r="B17" s="101"/>
      <c r="C17" s="102" t="s">
        <v>47</v>
      </c>
      <c r="D17" s="175"/>
    </row>
    <row r="18" spans="1:5" ht="39.75" customHeight="1">
      <c r="A18" s="104">
        <v>100</v>
      </c>
      <c r="B18" s="103" t="s">
        <v>49</v>
      </c>
      <c r="C18" s="102" t="s">
        <v>48</v>
      </c>
      <c r="D18" s="155">
        <f>D19+D20+D21+D22</f>
        <v>1203866.41</v>
      </c>
      <c r="E18" s="235"/>
    </row>
    <row r="19" spans="1:4" ht="90" customHeight="1">
      <c r="A19" s="105">
        <v>100</v>
      </c>
      <c r="B19" s="122" t="s">
        <v>106</v>
      </c>
      <c r="C19" s="130" t="s">
        <v>117</v>
      </c>
      <c r="D19" s="136">
        <v>555268.62</v>
      </c>
    </row>
    <row r="20" spans="1:4" ht="87.75" customHeight="1">
      <c r="A20" s="105">
        <v>100</v>
      </c>
      <c r="B20" s="122" t="s">
        <v>107</v>
      </c>
      <c r="C20" s="131" t="s">
        <v>118</v>
      </c>
      <c r="D20" s="136">
        <v>3971.69</v>
      </c>
    </row>
    <row r="21" spans="1:4" ht="83.25">
      <c r="A21" s="105">
        <v>100</v>
      </c>
      <c r="B21" s="122" t="s">
        <v>108</v>
      </c>
      <c r="C21" s="130" t="s">
        <v>119</v>
      </c>
      <c r="D21" s="136">
        <v>746992.34</v>
      </c>
    </row>
    <row r="22" spans="1:4" ht="83.25">
      <c r="A22" s="239">
        <v>100</v>
      </c>
      <c r="B22" s="122" t="s">
        <v>109</v>
      </c>
      <c r="C22" s="132" t="s">
        <v>123</v>
      </c>
      <c r="D22" s="136">
        <v>-102366.24</v>
      </c>
    </row>
    <row r="23" spans="1:4" ht="21.75" customHeight="1" hidden="1">
      <c r="A23" s="104">
        <v>161</v>
      </c>
      <c r="B23" s="122"/>
      <c r="C23" s="125" t="s">
        <v>71</v>
      </c>
      <c r="D23" s="126">
        <f>D24</f>
        <v>0</v>
      </c>
    </row>
    <row r="24" spans="1:4" ht="24.75" customHeight="1" hidden="1">
      <c r="A24" s="104">
        <v>161</v>
      </c>
      <c r="B24" s="103" t="s">
        <v>65</v>
      </c>
      <c r="C24" s="125" t="s">
        <v>66</v>
      </c>
      <c r="D24" s="126">
        <f>D25</f>
        <v>0</v>
      </c>
    </row>
    <row r="25" spans="1:4" ht="48" customHeight="1" hidden="1">
      <c r="A25" s="105">
        <v>161</v>
      </c>
      <c r="B25" s="127" t="s">
        <v>67</v>
      </c>
      <c r="C25" s="128" t="s">
        <v>68</v>
      </c>
      <c r="D25" s="126">
        <v>0</v>
      </c>
    </row>
    <row r="26" spans="1:4" ht="53.25" customHeight="1" hidden="1">
      <c r="A26" s="133">
        <v>161</v>
      </c>
      <c r="B26" s="134" t="s">
        <v>69</v>
      </c>
      <c r="C26" s="132" t="s">
        <v>70</v>
      </c>
      <c r="D26" s="136">
        <v>0</v>
      </c>
    </row>
    <row r="27" spans="1:4" ht="27.75" customHeight="1" hidden="1">
      <c r="A27" s="135"/>
      <c r="B27" s="134"/>
      <c r="C27" s="132"/>
      <c r="D27" s="136"/>
    </row>
    <row r="28" spans="1:4" ht="66.75" customHeight="1" hidden="1">
      <c r="A28" s="133">
        <v>161</v>
      </c>
      <c r="B28" s="134" t="s">
        <v>74</v>
      </c>
      <c r="C28" s="132" t="s">
        <v>75</v>
      </c>
      <c r="D28" s="136">
        <v>0</v>
      </c>
    </row>
    <row r="29" spans="1:4" ht="20.25" customHeight="1">
      <c r="A29" s="44">
        <v>182</v>
      </c>
      <c r="B29" s="30"/>
      <c r="C29" s="226" t="s">
        <v>53</v>
      </c>
      <c r="D29" s="162">
        <f>D30+D54+D52</f>
        <v>12950287.370000001</v>
      </c>
    </row>
    <row r="30" spans="1:4" ht="25.5" customHeight="1">
      <c r="A30" s="42">
        <v>182</v>
      </c>
      <c r="B30" s="66" t="s">
        <v>12</v>
      </c>
      <c r="C30" s="53" t="s">
        <v>54</v>
      </c>
      <c r="D30" s="137">
        <f>D31+D38+D45</f>
        <v>6452042.03</v>
      </c>
    </row>
    <row r="31" spans="1:6" ht="36.75" customHeight="1">
      <c r="A31" s="93">
        <v>182</v>
      </c>
      <c r="B31" s="65" t="s">
        <v>36</v>
      </c>
      <c r="C31" s="10" t="s">
        <v>124</v>
      </c>
      <c r="D31" s="138">
        <v>6442690.06</v>
      </c>
      <c r="F31" s="4" t="s">
        <v>25</v>
      </c>
    </row>
    <row r="32" spans="1:4" ht="20.25" customHeight="1">
      <c r="A32" s="47"/>
      <c r="B32" s="31"/>
      <c r="C32" s="11" t="s">
        <v>63</v>
      </c>
      <c r="D32" s="139"/>
    </row>
    <row r="33" spans="1:4" ht="16.5" customHeight="1" hidden="1">
      <c r="A33" s="41"/>
      <c r="B33" s="31"/>
      <c r="C33" s="22"/>
      <c r="D33" s="140"/>
    </row>
    <row r="34" spans="1:4" ht="17.25" customHeight="1" hidden="1">
      <c r="A34" s="47"/>
      <c r="B34" s="31"/>
      <c r="C34" s="12"/>
      <c r="D34" s="139"/>
    </row>
    <row r="35" spans="1:4" ht="18" hidden="1">
      <c r="A35" s="47"/>
      <c r="B35" s="31"/>
      <c r="C35" s="12"/>
      <c r="D35" s="139"/>
    </row>
    <row r="36" spans="1:4" ht="18" hidden="1">
      <c r="A36" s="47"/>
      <c r="B36" s="31"/>
      <c r="C36" s="22"/>
      <c r="D36" s="139"/>
    </row>
    <row r="37" spans="1:4" ht="18" hidden="1">
      <c r="A37" s="47"/>
      <c r="B37" s="31"/>
      <c r="C37" s="11"/>
      <c r="D37" s="139"/>
    </row>
    <row r="38" spans="1:4" ht="18.75">
      <c r="A38" s="93">
        <v>182</v>
      </c>
      <c r="B38" s="65" t="s">
        <v>37</v>
      </c>
      <c r="C38" s="10" t="s">
        <v>52</v>
      </c>
      <c r="D38" s="141">
        <v>4536.28</v>
      </c>
    </row>
    <row r="39" spans="1:4" ht="35.25" customHeight="1">
      <c r="A39" s="47"/>
      <c r="B39" s="31"/>
      <c r="C39" s="12" t="s">
        <v>137</v>
      </c>
      <c r="D39" s="139"/>
    </row>
    <row r="40" spans="1:4" ht="18" hidden="1">
      <c r="A40" s="47"/>
      <c r="B40" s="31"/>
      <c r="C40" s="12"/>
      <c r="D40" s="139"/>
    </row>
    <row r="41" spans="1:4" ht="17.25" customHeight="1">
      <c r="A41" s="47"/>
      <c r="B41" s="31"/>
      <c r="C41" s="12" t="s">
        <v>138</v>
      </c>
      <c r="D41" s="139"/>
    </row>
    <row r="42" spans="1:4" ht="18">
      <c r="A42" s="47"/>
      <c r="B42" s="31"/>
      <c r="C42" s="12" t="s">
        <v>139</v>
      </c>
      <c r="D42" s="139"/>
    </row>
    <row r="43" spans="1:4" ht="0.75" customHeight="1" hidden="1">
      <c r="A43" s="41"/>
      <c r="B43" s="31"/>
      <c r="C43" s="22"/>
      <c r="D43" s="140"/>
    </row>
    <row r="44" spans="1:4" ht="18" hidden="1">
      <c r="A44" s="47"/>
      <c r="B44" s="31"/>
      <c r="C44" s="22"/>
      <c r="D44" s="139"/>
    </row>
    <row r="45" spans="1:4" ht="18.75">
      <c r="A45" s="93">
        <v>182</v>
      </c>
      <c r="B45" s="65" t="s">
        <v>27</v>
      </c>
      <c r="C45" s="10" t="s">
        <v>81</v>
      </c>
      <c r="D45" s="141">
        <v>4815.69</v>
      </c>
    </row>
    <row r="46" spans="1:4" ht="20.25" customHeight="1">
      <c r="A46" s="41"/>
      <c r="B46" s="31"/>
      <c r="C46" s="11" t="s">
        <v>82</v>
      </c>
      <c r="D46" s="142"/>
    </row>
    <row r="47" spans="1:4" ht="15.75" customHeight="1" hidden="1">
      <c r="A47" s="47"/>
      <c r="B47" s="31"/>
      <c r="C47" s="11"/>
      <c r="D47" s="143"/>
    </row>
    <row r="48" spans="1:4" ht="18.75" hidden="1">
      <c r="A48" s="47">
        <v>182</v>
      </c>
      <c r="B48" s="32" t="s">
        <v>29</v>
      </c>
      <c r="C48" s="10" t="s">
        <v>28</v>
      </c>
      <c r="D48" s="143" t="s">
        <v>34</v>
      </c>
    </row>
    <row r="49" spans="1:4" ht="18.75" hidden="1">
      <c r="A49" s="47"/>
      <c r="B49" s="31"/>
      <c r="C49" s="12" t="s">
        <v>30</v>
      </c>
      <c r="D49" s="143"/>
    </row>
    <row r="50" spans="1:4" ht="18.75" hidden="1">
      <c r="A50" s="47"/>
      <c r="B50" s="31"/>
      <c r="C50" s="11" t="s">
        <v>31</v>
      </c>
      <c r="D50" s="143"/>
    </row>
    <row r="51" spans="1:4" ht="18.75" hidden="1">
      <c r="A51" s="41"/>
      <c r="B51" s="33"/>
      <c r="C51" s="11" t="s">
        <v>32</v>
      </c>
      <c r="D51" s="144"/>
    </row>
    <row r="52" spans="1:4" ht="18.75">
      <c r="A52" s="42">
        <v>182</v>
      </c>
      <c r="B52" s="67" t="s">
        <v>13</v>
      </c>
      <c r="C52" s="51" t="s">
        <v>2</v>
      </c>
      <c r="D52" s="145">
        <f>D53</f>
        <v>955893.68</v>
      </c>
    </row>
    <row r="53" spans="1:4" ht="21.75" customHeight="1">
      <c r="A53" s="43">
        <v>182</v>
      </c>
      <c r="B53" s="68" t="s">
        <v>83</v>
      </c>
      <c r="C53" s="36" t="s">
        <v>5</v>
      </c>
      <c r="D53" s="146">
        <v>955893.68</v>
      </c>
    </row>
    <row r="54" spans="1:4" ht="22.5" customHeight="1">
      <c r="A54" s="42">
        <v>182</v>
      </c>
      <c r="B54" s="69" t="s">
        <v>14</v>
      </c>
      <c r="C54" s="52" t="s">
        <v>1</v>
      </c>
      <c r="D54" s="168">
        <f>D55+D59</f>
        <v>5542351.66</v>
      </c>
    </row>
    <row r="55" spans="1:4" ht="22.5" customHeight="1">
      <c r="A55" s="42">
        <v>182</v>
      </c>
      <c r="B55" s="69" t="s">
        <v>15</v>
      </c>
      <c r="C55" s="7" t="s">
        <v>7</v>
      </c>
      <c r="D55" s="147">
        <v>1136820.48</v>
      </c>
    </row>
    <row r="56" spans="1:4" ht="18.75">
      <c r="A56" s="93">
        <v>182</v>
      </c>
      <c r="B56" s="70" t="s">
        <v>84</v>
      </c>
      <c r="C56" s="10" t="s">
        <v>61</v>
      </c>
      <c r="D56" s="138">
        <v>1136820.48</v>
      </c>
    </row>
    <row r="57" spans="1:4" ht="21" customHeight="1">
      <c r="A57" s="41"/>
      <c r="B57" s="34"/>
      <c r="C57" s="11" t="s">
        <v>62</v>
      </c>
      <c r="D57" s="148"/>
    </row>
    <row r="58" spans="1:4" ht="18.75" hidden="1">
      <c r="A58" s="41"/>
      <c r="B58" s="35"/>
      <c r="C58" s="23"/>
      <c r="D58" s="149"/>
    </row>
    <row r="59" spans="1:4" ht="21" customHeight="1">
      <c r="A59" s="62">
        <v>182</v>
      </c>
      <c r="B59" s="69" t="s">
        <v>20</v>
      </c>
      <c r="C59" s="7" t="s">
        <v>40</v>
      </c>
      <c r="D59" s="147">
        <f>D60+D61</f>
        <v>4405531.18</v>
      </c>
    </row>
    <row r="60" spans="1:4" ht="35.25" customHeight="1">
      <c r="A60" s="41">
        <v>182</v>
      </c>
      <c r="B60" s="82" t="s">
        <v>76</v>
      </c>
      <c r="C60" s="106" t="s">
        <v>78</v>
      </c>
      <c r="D60" s="150">
        <v>1287111.31</v>
      </c>
    </row>
    <row r="61" spans="1:4" ht="36" customHeight="1">
      <c r="A61" s="41">
        <v>182</v>
      </c>
      <c r="B61" s="70" t="s">
        <v>77</v>
      </c>
      <c r="C61" s="22" t="s">
        <v>79</v>
      </c>
      <c r="D61" s="150">
        <v>3118419.87</v>
      </c>
    </row>
    <row r="62" spans="1:4" ht="37.5" hidden="1">
      <c r="A62" s="42">
        <v>707</v>
      </c>
      <c r="B62" s="71" t="s">
        <v>16</v>
      </c>
      <c r="C62" s="55" t="s">
        <v>6</v>
      </c>
      <c r="D62" s="151" t="s">
        <v>33</v>
      </c>
    </row>
    <row r="63" spans="1:4" ht="32.25" customHeight="1" hidden="1">
      <c r="A63" s="47">
        <v>707</v>
      </c>
      <c r="B63" s="72" t="s">
        <v>19</v>
      </c>
      <c r="C63" s="20" t="s">
        <v>22</v>
      </c>
      <c r="D63" s="152" t="s">
        <v>33</v>
      </c>
    </row>
    <row r="64" spans="1:4" ht="18" customHeight="1" hidden="1">
      <c r="A64" s="54"/>
      <c r="B64" s="73"/>
      <c r="C64" s="19" t="s">
        <v>23</v>
      </c>
      <c r="D64" s="153"/>
    </row>
    <row r="65" spans="1:4" ht="33.75" customHeight="1" hidden="1">
      <c r="A65" s="39"/>
      <c r="B65" s="72"/>
      <c r="C65" s="27"/>
      <c r="D65" s="154"/>
    </row>
    <row r="66" spans="1:4" ht="18" customHeight="1" hidden="1">
      <c r="A66" s="44"/>
      <c r="B66" s="74"/>
      <c r="C66" s="18"/>
      <c r="D66" s="155"/>
    </row>
    <row r="67" spans="1:4" ht="18.75" hidden="1">
      <c r="A67" s="39"/>
      <c r="B67" s="72"/>
      <c r="C67" s="27"/>
      <c r="D67" s="154"/>
    </row>
    <row r="68" spans="1:4" ht="34.5" customHeight="1" hidden="1">
      <c r="A68" s="44"/>
      <c r="B68" s="75"/>
      <c r="C68" s="24"/>
      <c r="D68" s="155"/>
    </row>
    <row r="69" spans="1:4" ht="16.5" customHeight="1" hidden="1">
      <c r="A69" s="46"/>
      <c r="B69" s="76"/>
      <c r="C69" s="10"/>
      <c r="D69" s="137"/>
    </row>
    <row r="70" spans="1:4" ht="16.5" customHeight="1" hidden="1">
      <c r="A70" s="47"/>
      <c r="B70" s="77"/>
      <c r="C70" s="12"/>
      <c r="D70" s="148"/>
    </row>
    <row r="71" spans="1:4" ht="16.5" customHeight="1" hidden="1">
      <c r="A71" s="41"/>
      <c r="B71" s="78"/>
      <c r="C71" s="12"/>
      <c r="D71" s="156"/>
    </row>
    <row r="72" spans="1:4" ht="16.5" customHeight="1" hidden="1">
      <c r="A72" s="44"/>
      <c r="B72" s="79"/>
      <c r="C72" s="25"/>
      <c r="D72" s="137"/>
    </row>
    <row r="73" spans="1:4" ht="33" customHeight="1" hidden="1">
      <c r="A73" s="39"/>
      <c r="B73" s="72"/>
      <c r="C73" s="27"/>
      <c r="D73" s="138"/>
    </row>
    <row r="74" spans="1:4" ht="16.5" customHeight="1" hidden="1">
      <c r="A74" s="44"/>
      <c r="B74" s="79"/>
      <c r="C74" s="25"/>
      <c r="D74" s="137"/>
    </row>
    <row r="75" spans="1:4" ht="33.75" customHeight="1" hidden="1">
      <c r="A75" s="39"/>
      <c r="B75" s="72"/>
      <c r="C75" s="27"/>
      <c r="D75" s="138"/>
    </row>
    <row r="76" spans="1:4" ht="33" customHeight="1" hidden="1">
      <c r="A76" s="48"/>
      <c r="B76" s="79"/>
      <c r="C76" s="45"/>
      <c r="D76" s="137"/>
    </row>
    <row r="77" spans="1:4" ht="33.75" customHeight="1" hidden="1">
      <c r="A77" s="39"/>
      <c r="B77" s="72"/>
      <c r="C77" s="27"/>
      <c r="D77" s="138"/>
    </row>
    <row r="78" spans="1:4" ht="16.5" customHeight="1" hidden="1">
      <c r="A78" s="44"/>
      <c r="B78" s="79"/>
      <c r="C78" s="25"/>
      <c r="D78" s="137"/>
    </row>
    <row r="79" spans="1:4" ht="36" customHeight="1" hidden="1">
      <c r="A79" s="39"/>
      <c r="B79" s="72"/>
      <c r="C79" s="27"/>
      <c r="D79" s="138"/>
    </row>
    <row r="80" spans="1:4" ht="36" customHeight="1" hidden="1">
      <c r="A80" s="39"/>
      <c r="B80" s="72"/>
      <c r="C80" s="27"/>
      <c r="D80" s="138"/>
    </row>
    <row r="81" spans="1:4" ht="16.5" customHeight="1" hidden="1">
      <c r="A81" s="44"/>
      <c r="B81" s="79"/>
      <c r="C81" s="25"/>
      <c r="D81" s="137"/>
    </row>
    <row r="82" spans="1:4" ht="102" customHeight="1" hidden="1">
      <c r="A82" s="39"/>
      <c r="B82" s="72"/>
      <c r="C82" s="27"/>
      <c r="D82" s="138"/>
    </row>
    <row r="83" spans="1:4" ht="50.25" customHeight="1" hidden="1">
      <c r="A83" s="39"/>
      <c r="B83" s="72"/>
      <c r="C83" s="27"/>
      <c r="D83" s="138"/>
    </row>
    <row r="84" spans="1:4" ht="32.25" customHeight="1" hidden="1">
      <c r="A84" s="44"/>
      <c r="B84" s="79"/>
      <c r="C84" s="26"/>
      <c r="D84" s="147"/>
    </row>
    <row r="85" spans="1:4" ht="50.25" customHeight="1" hidden="1">
      <c r="A85" s="39"/>
      <c r="B85" s="72"/>
      <c r="C85" s="28"/>
      <c r="D85" s="149"/>
    </row>
    <row r="86" spans="1:4" ht="18.75" customHeight="1" hidden="1">
      <c r="A86" s="46"/>
      <c r="B86" s="76"/>
      <c r="C86" s="10"/>
      <c r="D86" s="157"/>
    </row>
    <row r="87" spans="1:4" ht="15.75" customHeight="1" hidden="1">
      <c r="A87" s="46"/>
      <c r="B87" s="80"/>
      <c r="C87" s="12"/>
      <c r="D87" s="156"/>
    </row>
    <row r="88" spans="1:4" ht="16.5" customHeight="1" hidden="1">
      <c r="A88" s="41"/>
      <c r="B88" s="81"/>
      <c r="C88" s="11"/>
      <c r="D88" s="158"/>
    </row>
    <row r="89" spans="1:4" ht="34.5" customHeight="1" hidden="1">
      <c r="A89" s="39"/>
      <c r="B89" s="72"/>
      <c r="C89" s="29"/>
      <c r="D89" s="150"/>
    </row>
    <row r="90" spans="1:4" ht="34.5" customHeight="1" hidden="1">
      <c r="A90" s="39"/>
      <c r="B90" s="72"/>
      <c r="C90" s="29"/>
      <c r="D90" s="150"/>
    </row>
    <row r="91" spans="1:4" ht="33.75" customHeight="1" hidden="1">
      <c r="A91" s="39"/>
      <c r="B91" s="82"/>
      <c r="C91" s="11"/>
      <c r="D91" s="159"/>
    </row>
    <row r="92" spans="1:4" ht="36" customHeight="1" hidden="1">
      <c r="A92" s="39"/>
      <c r="B92" s="83"/>
      <c r="C92" s="11" t="s">
        <v>24</v>
      </c>
      <c r="D92" s="159"/>
    </row>
    <row r="93" spans="1:4" s="13" customFormat="1" ht="21" customHeight="1">
      <c r="A93" s="218">
        <v>700</v>
      </c>
      <c r="B93" s="197"/>
      <c r="C93" s="224" t="s">
        <v>21</v>
      </c>
      <c r="D93" s="225">
        <f>D94+D112+D122+D124+D120</f>
        <v>16611517.540000001</v>
      </c>
    </row>
    <row r="94" spans="1:4" s="13" customFormat="1" ht="18" customHeight="1">
      <c r="A94" s="198">
        <v>700</v>
      </c>
      <c r="B94" s="199" t="s">
        <v>38</v>
      </c>
      <c r="C94" s="200" t="s">
        <v>55</v>
      </c>
      <c r="D94" s="201">
        <f>D97+D108+D110</f>
        <v>7119765</v>
      </c>
    </row>
    <row r="95" spans="1:4" ht="19.5" customHeight="1">
      <c r="A95" s="220"/>
      <c r="B95" s="221"/>
      <c r="C95" s="222" t="s">
        <v>56</v>
      </c>
      <c r="D95" s="223"/>
    </row>
    <row r="96" spans="1:4" ht="18.75" customHeight="1" hidden="1">
      <c r="A96" s="207"/>
      <c r="B96" s="206"/>
      <c r="C96" s="208"/>
      <c r="D96" s="209"/>
    </row>
    <row r="97" spans="1:4" ht="65.25" customHeight="1">
      <c r="A97" s="198">
        <v>700</v>
      </c>
      <c r="B97" s="210" t="s">
        <v>80</v>
      </c>
      <c r="C97" s="211" t="s">
        <v>120</v>
      </c>
      <c r="D97" s="169">
        <f>D101+D107</f>
        <v>1238990.98</v>
      </c>
    </row>
    <row r="98" spans="1:4" ht="18.75" customHeight="1" hidden="1">
      <c r="A98" s="48"/>
      <c r="B98" s="91"/>
      <c r="C98" s="100"/>
      <c r="D98" s="170"/>
    </row>
    <row r="99" spans="1:4" ht="18.75" customHeight="1" hidden="1">
      <c r="A99" s="46"/>
      <c r="B99" s="84"/>
      <c r="C99" s="63"/>
      <c r="D99" s="171"/>
    </row>
    <row r="100" spans="1:4" ht="0.75" customHeight="1">
      <c r="A100" s="46"/>
      <c r="B100" s="84"/>
      <c r="C100" s="63"/>
      <c r="D100" s="171"/>
    </row>
    <row r="101" spans="1:4" ht="19.5" customHeight="1">
      <c r="A101" s="123">
        <v>700</v>
      </c>
      <c r="B101" s="92" t="s">
        <v>57</v>
      </c>
      <c r="C101" s="121" t="s">
        <v>87</v>
      </c>
      <c r="D101" s="172">
        <v>1235565.5</v>
      </c>
    </row>
    <row r="102" spans="1:4" ht="18.75" customHeight="1">
      <c r="A102" s="47"/>
      <c r="B102" s="85"/>
      <c r="C102" s="9" t="s">
        <v>140</v>
      </c>
      <c r="D102" s="156"/>
    </row>
    <row r="103" spans="1:4" ht="18.75" customHeight="1">
      <c r="A103" s="47"/>
      <c r="B103" s="85"/>
      <c r="C103" s="240" t="s">
        <v>141</v>
      </c>
      <c r="D103" s="156"/>
    </row>
    <row r="104" spans="1:4" ht="19.5" customHeight="1" hidden="1">
      <c r="A104" s="41"/>
      <c r="B104" s="86"/>
      <c r="C104" s="8"/>
      <c r="D104" s="149"/>
    </row>
    <row r="105" spans="1:4" ht="18.75" customHeight="1" hidden="1">
      <c r="A105" s="47"/>
      <c r="B105" s="85"/>
      <c r="C105" s="8"/>
      <c r="D105" s="160"/>
    </row>
    <row r="106" spans="1:4" ht="19.5" customHeight="1" hidden="1">
      <c r="A106" s="47"/>
      <c r="B106" s="85"/>
      <c r="C106" s="9"/>
      <c r="D106" s="160"/>
    </row>
    <row r="107" spans="1:4" ht="54" customHeight="1">
      <c r="A107" s="43">
        <v>700</v>
      </c>
      <c r="B107" s="176" t="s">
        <v>58</v>
      </c>
      <c r="C107" s="177" t="s">
        <v>89</v>
      </c>
      <c r="D107" s="150">
        <v>3425.48</v>
      </c>
    </row>
    <row r="108" spans="1:4" s="188" customFormat="1" ht="18.75" hidden="1">
      <c r="A108" s="189">
        <v>700</v>
      </c>
      <c r="B108" s="190" t="s">
        <v>90</v>
      </c>
      <c r="C108" s="191" t="s">
        <v>91</v>
      </c>
      <c r="D108" s="192">
        <v>0</v>
      </c>
    </row>
    <row r="109" spans="1:4" s="188" customFormat="1" ht="39.75" customHeight="1" hidden="1">
      <c r="A109" s="193">
        <v>700</v>
      </c>
      <c r="B109" s="194" t="s">
        <v>94</v>
      </c>
      <c r="C109" s="195" t="s">
        <v>92</v>
      </c>
      <c r="D109" s="196">
        <v>0</v>
      </c>
    </row>
    <row r="110" spans="1:4" ht="71.25" customHeight="1">
      <c r="A110" s="120">
        <v>700</v>
      </c>
      <c r="B110" s="212" t="s">
        <v>93</v>
      </c>
      <c r="C110" s="213" t="s">
        <v>95</v>
      </c>
      <c r="D110" s="168">
        <f>D111</f>
        <v>5880774.02</v>
      </c>
    </row>
    <row r="111" spans="1:4" ht="53.25" customHeight="1">
      <c r="A111" s="43">
        <v>700</v>
      </c>
      <c r="B111" s="178" t="s">
        <v>96</v>
      </c>
      <c r="C111" s="121" t="s">
        <v>97</v>
      </c>
      <c r="D111" s="150">
        <v>5880774.02</v>
      </c>
    </row>
    <row r="112" spans="1:4" ht="19.5" customHeight="1">
      <c r="A112" s="120">
        <v>700</v>
      </c>
      <c r="B112" s="216" t="s">
        <v>98</v>
      </c>
      <c r="C112" s="217" t="s">
        <v>50</v>
      </c>
      <c r="D112" s="168">
        <f>D113+D118</f>
        <v>721804.33</v>
      </c>
    </row>
    <row r="113" spans="1:4" ht="33" customHeight="1">
      <c r="A113" s="124">
        <v>700</v>
      </c>
      <c r="B113" s="202" t="s">
        <v>99</v>
      </c>
      <c r="C113" s="129" t="s">
        <v>64</v>
      </c>
      <c r="D113" s="148">
        <f>D114+D116</f>
        <v>665972.73</v>
      </c>
    </row>
    <row r="114" spans="1:4" ht="19.5" customHeight="1">
      <c r="A114" s="119">
        <v>700</v>
      </c>
      <c r="B114" s="96" t="s">
        <v>100</v>
      </c>
      <c r="C114" s="94" t="s">
        <v>85</v>
      </c>
      <c r="D114" s="138">
        <v>521822.48</v>
      </c>
    </row>
    <row r="115" spans="1:4" ht="19.5" customHeight="1">
      <c r="A115" s="214"/>
      <c r="B115" s="215"/>
      <c r="C115" s="95" t="s">
        <v>86</v>
      </c>
      <c r="D115" s="149"/>
    </row>
    <row r="116" spans="1:4" ht="19.5" customHeight="1">
      <c r="A116" s="119">
        <v>700</v>
      </c>
      <c r="B116" s="96" t="s">
        <v>125</v>
      </c>
      <c r="C116" s="21" t="s">
        <v>126</v>
      </c>
      <c r="D116" s="138">
        <v>144150.25</v>
      </c>
    </row>
    <row r="117" spans="1:4" ht="18.75">
      <c r="A117" s="214"/>
      <c r="B117" s="215"/>
      <c r="C117" s="21" t="s">
        <v>127</v>
      </c>
      <c r="D117" s="149"/>
    </row>
    <row r="118" spans="1:4" ht="57" customHeight="1">
      <c r="A118" s="39">
        <v>700</v>
      </c>
      <c r="B118" s="203" t="s">
        <v>110</v>
      </c>
      <c r="C118" s="241" t="s">
        <v>142</v>
      </c>
      <c r="D118" s="159">
        <v>55831.6</v>
      </c>
    </row>
    <row r="119" spans="1:4" ht="18.75" customHeight="1" hidden="1">
      <c r="A119" s="39"/>
      <c r="B119" s="83"/>
      <c r="C119" s="107"/>
      <c r="D119" s="159"/>
    </row>
    <row r="120" spans="1:4" ht="18.75" customHeight="1">
      <c r="A120" s="44">
        <v>700</v>
      </c>
      <c r="B120" s="69" t="s">
        <v>65</v>
      </c>
      <c r="C120" s="242" t="s">
        <v>147</v>
      </c>
      <c r="D120" s="179">
        <v>1693.75</v>
      </c>
    </row>
    <row r="121" spans="1:4" ht="54" customHeight="1">
      <c r="A121" s="39">
        <v>700</v>
      </c>
      <c r="B121" s="83" t="s">
        <v>128</v>
      </c>
      <c r="C121" s="106" t="s">
        <v>129</v>
      </c>
      <c r="D121" s="159">
        <v>1693.75</v>
      </c>
    </row>
    <row r="122" spans="1:4" ht="18.75" customHeight="1">
      <c r="A122" s="218">
        <v>700</v>
      </c>
      <c r="B122" s="219" t="s">
        <v>111</v>
      </c>
      <c r="C122" s="242" t="s">
        <v>148</v>
      </c>
      <c r="D122" s="170">
        <v>50</v>
      </c>
    </row>
    <row r="123" spans="1:4" ht="25.5" customHeight="1">
      <c r="A123" s="39">
        <v>700</v>
      </c>
      <c r="B123" s="83" t="s">
        <v>112</v>
      </c>
      <c r="C123" s="106" t="s">
        <v>113</v>
      </c>
      <c r="D123" s="204">
        <v>50</v>
      </c>
    </row>
    <row r="124" spans="1:4" ht="21" customHeight="1">
      <c r="A124" s="44">
        <v>700</v>
      </c>
      <c r="B124" s="87" t="s">
        <v>10</v>
      </c>
      <c r="C124" s="90" t="s">
        <v>26</v>
      </c>
      <c r="D124" s="162">
        <f>D133+D147+D146+D143</f>
        <v>8768204.46</v>
      </c>
    </row>
    <row r="125" spans="1:4" ht="37.5" customHeight="1" hidden="1">
      <c r="A125" s="118">
        <v>701</v>
      </c>
      <c r="B125" s="87" t="s">
        <v>11</v>
      </c>
      <c r="C125" s="90" t="s">
        <v>42</v>
      </c>
      <c r="D125" s="163"/>
    </row>
    <row r="126" spans="1:4" ht="21" customHeight="1" hidden="1">
      <c r="A126" s="44">
        <v>701</v>
      </c>
      <c r="B126" s="87" t="s">
        <v>46</v>
      </c>
      <c r="C126" s="6" t="s">
        <v>45</v>
      </c>
      <c r="D126" s="164">
        <v>0</v>
      </c>
    </row>
    <row r="127" spans="1:4" ht="17.25" customHeight="1" hidden="1">
      <c r="A127" s="40">
        <v>701</v>
      </c>
      <c r="B127" s="92" t="s">
        <v>88</v>
      </c>
      <c r="C127" s="14" t="s">
        <v>59</v>
      </c>
      <c r="D127" s="165">
        <v>0</v>
      </c>
    </row>
    <row r="128" spans="1:4" ht="17.25" customHeight="1" hidden="1">
      <c r="A128" s="64">
        <v>705</v>
      </c>
      <c r="B128" s="84"/>
      <c r="C128" s="16"/>
      <c r="D128" s="166"/>
    </row>
    <row r="129" spans="1:4" ht="15.75" customHeight="1" hidden="1">
      <c r="A129" s="64">
        <v>705</v>
      </c>
      <c r="B129" s="89"/>
      <c r="C129" s="16"/>
      <c r="D129" s="167"/>
    </row>
    <row r="130" spans="1:4" ht="34.5" customHeight="1" hidden="1">
      <c r="A130" s="64">
        <v>705</v>
      </c>
      <c r="B130" s="110" t="s">
        <v>18</v>
      </c>
      <c r="C130" s="16" t="s">
        <v>17</v>
      </c>
      <c r="D130" s="167">
        <v>118.9</v>
      </c>
    </row>
    <row r="131" spans="1:4" ht="18" customHeight="1" hidden="1">
      <c r="A131" s="48"/>
      <c r="B131" s="109"/>
      <c r="C131" s="15"/>
      <c r="D131" s="167"/>
    </row>
    <row r="132" spans="1:4" ht="34.5" customHeight="1" hidden="1">
      <c r="A132" s="39"/>
      <c r="B132" s="88"/>
      <c r="C132" s="15"/>
      <c r="D132" s="167"/>
    </row>
    <row r="133" spans="1:4" ht="21" customHeight="1">
      <c r="A133" s="113">
        <v>700</v>
      </c>
      <c r="B133" s="108" t="s">
        <v>121</v>
      </c>
      <c r="C133" s="114" t="s">
        <v>43</v>
      </c>
      <c r="D133" s="137">
        <f>D135+D139</f>
        <v>7087091.58</v>
      </c>
    </row>
    <row r="134" spans="1:4" ht="18.75" customHeight="1">
      <c r="A134" s="115"/>
      <c r="B134" s="109"/>
      <c r="C134" s="116" t="s">
        <v>60</v>
      </c>
      <c r="D134" s="161"/>
    </row>
    <row r="135" spans="1:4" s="173" customFormat="1" ht="37.5" customHeight="1">
      <c r="A135" s="180">
        <v>700</v>
      </c>
      <c r="B135" s="181" t="s">
        <v>114</v>
      </c>
      <c r="C135" s="174" t="s">
        <v>115</v>
      </c>
      <c r="D135" s="182">
        <v>609569</v>
      </c>
    </row>
    <row r="136" spans="1:4" s="13" customFormat="1" ht="22.5" customHeight="1" hidden="1">
      <c r="A136" s="112">
        <v>903</v>
      </c>
      <c r="B136" s="111"/>
      <c r="C136" s="52" t="s">
        <v>72</v>
      </c>
      <c r="D136" s="147" t="s">
        <v>73</v>
      </c>
    </row>
    <row r="137" spans="1:4" s="13" customFormat="1" ht="53.25" customHeight="1" hidden="1">
      <c r="A137" s="112">
        <v>903</v>
      </c>
      <c r="B137" s="103" t="s">
        <v>67</v>
      </c>
      <c r="C137" s="128" t="s">
        <v>68</v>
      </c>
      <c r="D137" s="147">
        <v>0</v>
      </c>
    </row>
    <row r="138" spans="1:4" s="13" customFormat="1" ht="51" customHeight="1" hidden="1">
      <c r="A138" s="117">
        <v>903</v>
      </c>
      <c r="B138" s="183" t="s">
        <v>69</v>
      </c>
      <c r="C138" s="184" t="s">
        <v>70</v>
      </c>
      <c r="D138" s="156">
        <v>0</v>
      </c>
    </row>
    <row r="139" spans="1:4" s="13" customFormat="1" ht="32.25" customHeight="1">
      <c r="A139" s="117">
        <v>700</v>
      </c>
      <c r="B139" s="228" t="s">
        <v>116</v>
      </c>
      <c r="C139" s="187" t="s">
        <v>101</v>
      </c>
      <c r="D139" s="229">
        <v>6477522.58</v>
      </c>
    </row>
    <row r="140" spans="1:4" s="13" customFormat="1" ht="18.75" hidden="1">
      <c r="A140" s="112">
        <v>700</v>
      </c>
      <c r="B140" s="102" t="s">
        <v>102</v>
      </c>
      <c r="C140" s="185" t="s">
        <v>103</v>
      </c>
      <c r="D140" s="147">
        <v>0</v>
      </c>
    </row>
    <row r="141" spans="1:4" s="13" customFormat="1" ht="51" customHeight="1" hidden="1">
      <c r="A141" s="117">
        <v>700</v>
      </c>
      <c r="B141" s="186" t="s">
        <v>104</v>
      </c>
      <c r="C141" s="187" t="s">
        <v>105</v>
      </c>
      <c r="D141" s="156">
        <v>0</v>
      </c>
    </row>
    <row r="142" spans="1:4" s="13" customFormat="1" ht="29.25" customHeight="1">
      <c r="A142" s="112">
        <v>700</v>
      </c>
      <c r="B142" s="243" t="s">
        <v>143</v>
      </c>
      <c r="C142" s="244" t="s">
        <v>144</v>
      </c>
      <c r="D142" s="245">
        <f>D143</f>
        <v>1173112.88</v>
      </c>
    </row>
    <row r="143" spans="1:4" s="13" customFormat="1" ht="29.25" customHeight="1">
      <c r="A143" s="117">
        <v>700</v>
      </c>
      <c r="B143" s="186" t="s">
        <v>130</v>
      </c>
      <c r="C143" s="187" t="s">
        <v>131</v>
      </c>
      <c r="D143" s="229">
        <v>1173112.88</v>
      </c>
    </row>
    <row r="144" spans="1:4" s="13" customFormat="1" ht="29.25" customHeight="1">
      <c r="A144" s="112">
        <v>700</v>
      </c>
      <c r="B144" s="246" t="s">
        <v>102</v>
      </c>
      <c r="C144" s="244" t="s">
        <v>145</v>
      </c>
      <c r="D144" s="247">
        <f>D145</f>
        <v>508000</v>
      </c>
    </row>
    <row r="145" spans="1:4" s="13" customFormat="1" ht="29.25" customHeight="1">
      <c r="A145" s="112">
        <v>700</v>
      </c>
      <c r="B145" s="246" t="s">
        <v>146</v>
      </c>
      <c r="C145" s="244" t="s">
        <v>105</v>
      </c>
      <c r="D145" s="247">
        <f>D147+D146</f>
        <v>508000</v>
      </c>
    </row>
    <row r="146" spans="1:4" s="13" customFormat="1" ht="45" customHeight="1">
      <c r="A146" s="230">
        <v>700</v>
      </c>
      <c r="B146" s="231" t="s">
        <v>132</v>
      </c>
      <c r="C146" s="232" t="s">
        <v>133</v>
      </c>
      <c r="D146" s="233">
        <v>108000</v>
      </c>
    </row>
    <row r="147" spans="1:4" s="13" customFormat="1" ht="29.25" customHeight="1">
      <c r="A147" s="117">
        <v>700</v>
      </c>
      <c r="B147" s="186" t="s">
        <v>134</v>
      </c>
      <c r="C147" s="187" t="s">
        <v>135</v>
      </c>
      <c r="D147" s="205">
        <v>400000</v>
      </c>
    </row>
    <row r="148" spans="1:5" ht="19.5" customHeight="1">
      <c r="A148" s="49"/>
      <c r="B148" s="2"/>
      <c r="C148" s="6" t="s">
        <v>0</v>
      </c>
      <c r="D148" s="234">
        <f>D18+D29+D93</f>
        <v>30765671.32</v>
      </c>
      <c r="E148" s="37"/>
    </row>
    <row r="149" ht="16.5">
      <c r="D149" s="50"/>
    </row>
    <row r="150" ht="16.5">
      <c r="D150" s="50"/>
    </row>
    <row r="151" ht="16.5">
      <c r="D151" s="50"/>
    </row>
    <row r="152" ht="16.5">
      <c r="D152" s="50"/>
    </row>
    <row r="153" ht="16.5">
      <c r="D153" s="50"/>
    </row>
    <row r="154" ht="16.5">
      <c r="D154" s="50"/>
    </row>
  </sheetData>
  <sheetProtection/>
  <mergeCells count="12">
    <mergeCell ref="C1:D1"/>
    <mergeCell ref="C2:D2"/>
    <mergeCell ref="C3:D3"/>
    <mergeCell ref="C5:D5"/>
    <mergeCell ref="C6:D6"/>
    <mergeCell ref="C4:D4"/>
    <mergeCell ref="A13:A15"/>
    <mergeCell ref="D13:D15"/>
    <mergeCell ref="B9:D9"/>
    <mergeCell ref="B10:D10"/>
    <mergeCell ref="C7:D7"/>
    <mergeCell ref="C8:D8"/>
  </mergeCells>
  <printOptions/>
  <pageMargins left="0.7874015748031497" right="0.3937007874015748" top="0.5905511811023623" bottom="0.5905511811023623" header="0.3937007874015748" footer="0.3937007874015748"/>
  <pageSetup fitToHeight="0" fitToWidth="0" horizontalDpi="600" verticalDpi="600" orientation="portrait" paperSize="9" scale="51" r:id="rId2"/>
  <headerFooter alignWithMargins="0">
    <oddHeader>&amp;C&amp;P</oddHeader>
  </headerFooter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 Денис Сергеевич</dc:creator>
  <cp:keywords/>
  <dc:description/>
  <cp:lastModifiedBy>User</cp:lastModifiedBy>
  <cp:lastPrinted>2021-03-30T12:56:30Z</cp:lastPrinted>
  <dcterms:created xsi:type="dcterms:W3CDTF">2004-11-02T15:07:06Z</dcterms:created>
  <dcterms:modified xsi:type="dcterms:W3CDTF">2021-03-30T12:56:37Z</dcterms:modified>
  <cp:category/>
  <cp:version/>
  <cp:contentType/>
  <cp:contentStatus/>
</cp:coreProperties>
</file>