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1735" windowHeight="8640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44525"/>
</workbook>
</file>

<file path=xl/calcChain.xml><?xml version="1.0" encoding="utf-8"?>
<calcChain xmlns="http://schemas.openxmlformats.org/spreadsheetml/2006/main">
  <c r="W44" i="1" l="1"/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8" i="1"/>
  <c r="X9" i="1"/>
</calcChain>
</file>

<file path=xl/sharedStrings.xml><?xml version="1.0" encoding="utf-8"?>
<sst xmlns="http://schemas.openxmlformats.org/spreadsheetml/2006/main" count="249" uniqueCount="90">
  <si>
    <t>Наименование показателя</t>
  </si>
  <si>
    <t/>
  </si>
  <si>
    <t>000</t>
  </si>
  <si>
    <t>0000000000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</si>
  <si>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</si>
  <si>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</si>
  <si>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</si>
  <si>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</si>
  <si>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</si>
  <si>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</si>
  <si>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</si>
  <si>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</si>
  <si>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Обслуживание государственного и муниципального долга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</si>
  <si>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</si>
  <si>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</si>
  <si>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</si>
  <si>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</si>
  <si>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</si>
  <si>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</si>
  <si>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</si>
  <si>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</si>
  <si>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</si>
  <si>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</si>
  <si>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</si>
  <si>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</si>
  <si>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</si>
  <si>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</si>
  <si>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</si>
  <si>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</si>
  <si>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</si>
  <si>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</si>
  <si>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</si>
  <si>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</si>
  <si>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</si>
  <si>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</si>
  <si>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</si>
  <si>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</si>
  <si>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</si>
  <si>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</si>
  <si>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</si>
  <si>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</si>
  <si>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</si>
  <si>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</si>
  <si>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</si>
  <si>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</si>
  <si>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</si>
  <si>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</si>
  <si>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</si>
  <si>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</si>
  <si>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</si>
  <si>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</si>
  <si>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</si>
  <si>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</si>
  <si>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</si>
  <si>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</si>
  <si>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</si>
  <si>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</si>
  <si>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</si>
  <si>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</si>
  <si>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</si>
  <si>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</si>
  <si>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</si>
  <si>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</si>
  <si>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</si>
  <si>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</si>
  <si>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</si>
  <si>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</si>
  <si>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</si>
  <si>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</si>
  <si>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</si>
  <si>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</si>
  <si>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</si>
  <si>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</si>
  <si>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</si>
  <si>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>ВСЕГО РАСХОДОВ:</t>
  </si>
  <si>
    <t>Раздел, подраздел</t>
  </si>
  <si>
    <t>Утвержденный план, тыс. рублей</t>
  </si>
  <si>
    <t>Уточненный план, тыс. рублей</t>
  </si>
  <si>
    <t>Исполнено, тыс. рублей</t>
  </si>
  <si>
    <t>Исполнение бюджета к утвержденному плану, %</t>
  </si>
  <si>
    <t>Пояснения отклонений от первоначального
плана (более 5%)</t>
  </si>
  <si>
    <t>Распределение средств резервного фонда</t>
  </si>
  <si>
    <t>Заявительный характер выплат</t>
  </si>
  <si>
    <t>Расходы бюджета Шимского муниципального района за 2017 год по разделам и подразделам классификации расходов бюджетов</t>
  </si>
  <si>
    <t>Выделение средств на выплату начислений на оплату труда, обслуживание муниципального долга</t>
  </si>
  <si>
    <t>Выделение средств на выплату начислений на оплату труда</t>
  </si>
  <si>
    <t>Отсутствие потребности</t>
  </si>
  <si>
    <t>Поступление средств на обучение</t>
  </si>
  <si>
    <t>Функционирование детского сада произведено позже чем планировалось</t>
  </si>
  <si>
    <t>Выделение средств  на погашение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</si>
</sst>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49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164" fontId="3" fillId="2" borderId="2" xfId="10" applyNumberFormat="1" applyProtection="1">
      <alignment horizontal="right" vertical="top" shrinkToFit="1"/>
    </xf>
    <xf numFmtId="4" fontId="3" fillId="2" borderId="2" xfId="9" applyNumberFormat="1" applyAlignment="1" applyProtection="1">
      <alignment horizontal="center" vertical="top" wrapText="1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0" borderId="6" xfId="6" applyNumberFormat="1" applyBorder="1" applyProtection="1">
      <alignment horizontal="center" vertical="center" wrapText="1"/>
    </xf>
    <xf numFmtId="0" fontId="1" fillId="0" borderId="7" xfId="6" applyNumberFormat="1" applyBorder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4" fontId="1" fillId="0" borderId="1" xfId="2" applyNumberFormat="1" applyProtection="1"/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tabSelected="1" workbookViewId="0">
      <pane ySplit="7" topLeftCell="A8" activePane="bottomLeft" state="frozen"/>
      <selection pane="bottomLeft" activeCell="Y34" sqref="Y34"/>
    </sheetView>
  </sheetViews>
  <sheetFormatPr defaultRowHeight="15" outlineLevelRow="1" x14ac:dyDescent="0.25"/>
  <cols>
    <col min="1" max="1" width="40" style="1" customWidth="1"/>
    <col min="2" max="2" width="9.140625" style="1" hidden="1"/>
    <col min="3" max="3" width="7.7109375" style="1" customWidth="1"/>
    <col min="4" max="11" width="9.140625" style="1" hidden="1"/>
    <col min="12" max="13" width="14.7109375" style="1" customWidth="1"/>
    <col min="14" max="21" width="9.140625" style="1" hidden="1"/>
    <col min="22" max="22" width="11.7109375" style="1" customWidth="1"/>
    <col min="23" max="23" width="9.140625" style="1" hidden="1"/>
    <col min="24" max="24" width="14.7109375" style="1" customWidth="1"/>
    <col min="25" max="25" width="32.5703125" style="1" customWidth="1"/>
    <col min="26" max="26" width="9.140625" style="1" hidden="1"/>
    <col min="27" max="16384" width="9.140625" style="1"/>
  </cols>
  <sheetData>
    <row r="1" spans="1:29" ht="1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ht="15.2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15.95" customHeight="1" x14ac:dyDescent="0.25">
      <c r="A3" s="26" t="s">
        <v>83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15.7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3"/>
    </row>
    <row r="5" spans="1:29" ht="12.75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9" ht="26.25" customHeight="1" x14ac:dyDescent="0.25">
      <c r="A6" s="18" t="s">
        <v>0</v>
      </c>
      <c r="B6" s="18" t="s">
        <v>1</v>
      </c>
      <c r="C6" s="18" t="s">
        <v>75</v>
      </c>
      <c r="D6" s="18" t="s">
        <v>1</v>
      </c>
      <c r="E6" s="18" t="s">
        <v>1</v>
      </c>
      <c r="F6" s="18" t="s">
        <v>1</v>
      </c>
      <c r="G6" s="18" t="s">
        <v>1</v>
      </c>
      <c r="H6" s="18" t="s">
        <v>1</v>
      </c>
      <c r="I6" s="18" t="s">
        <v>1</v>
      </c>
      <c r="J6" s="18" t="s">
        <v>1</v>
      </c>
      <c r="K6" s="18" t="s">
        <v>1</v>
      </c>
      <c r="L6" s="18" t="s">
        <v>76</v>
      </c>
      <c r="M6" s="18" t="s">
        <v>77</v>
      </c>
      <c r="N6" s="18" t="s">
        <v>1</v>
      </c>
      <c r="O6" s="18" t="s">
        <v>1</v>
      </c>
      <c r="P6" s="18" t="s">
        <v>1</v>
      </c>
      <c r="Q6" s="18" t="s">
        <v>1</v>
      </c>
      <c r="R6" s="18" t="s">
        <v>1</v>
      </c>
      <c r="S6" s="18" t="s">
        <v>1</v>
      </c>
      <c r="T6" s="18" t="s">
        <v>1</v>
      </c>
      <c r="U6" s="4" t="s">
        <v>1</v>
      </c>
      <c r="V6" s="18" t="s">
        <v>78</v>
      </c>
      <c r="W6" s="4" t="s">
        <v>1</v>
      </c>
      <c r="X6" s="18" t="s">
        <v>79</v>
      </c>
      <c r="Y6" s="24" t="s">
        <v>80</v>
      </c>
      <c r="Z6" s="24" t="s">
        <v>1</v>
      </c>
    </row>
    <row r="7" spans="1:29" ht="47.2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"/>
      <c r="V7" s="19"/>
      <c r="W7" s="4"/>
      <c r="X7" s="19"/>
      <c r="Y7" s="25"/>
      <c r="Z7" s="25"/>
    </row>
    <row r="8" spans="1:29" ht="15" customHeight="1" x14ac:dyDescent="0.25">
      <c r="A8" s="5" t="s">
        <v>4</v>
      </c>
      <c r="B8" s="6" t="s">
        <v>2</v>
      </c>
      <c r="C8" s="6" t="s">
        <v>5</v>
      </c>
      <c r="D8" s="6" t="s">
        <v>3</v>
      </c>
      <c r="E8" s="6" t="s">
        <v>2</v>
      </c>
      <c r="F8" s="6" t="s">
        <v>2</v>
      </c>
      <c r="G8" s="6"/>
      <c r="H8" s="6"/>
      <c r="I8" s="6"/>
      <c r="J8" s="6"/>
      <c r="K8" s="6"/>
      <c r="L8" s="7">
        <v>38410.300000000003</v>
      </c>
      <c r="M8" s="7">
        <v>36308.92596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38410.300000000003</v>
      </c>
      <c r="U8" s="7">
        <v>36266.303509999998</v>
      </c>
      <c r="V8" s="7">
        <v>36266.303509999998</v>
      </c>
      <c r="W8" s="7">
        <v>36266.303509999998</v>
      </c>
      <c r="X8" s="10">
        <f>V8/L8*100%</f>
        <v>0.94418173016092022</v>
      </c>
      <c r="Y8" s="7"/>
      <c r="Z8" s="7">
        <v>0</v>
      </c>
    </row>
    <row r="9" spans="1:29" ht="54" customHeight="1" outlineLevel="1" x14ac:dyDescent="0.25">
      <c r="A9" s="5" t="s">
        <v>6</v>
      </c>
      <c r="B9" s="6" t="s">
        <v>2</v>
      </c>
      <c r="C9" s="6" t="s">
        <v>7</v>
      </c>
      <c r="D9" s="6" t="s">
        <v>3</v>
      </c>
      <c r="E9" s="6" t="s">
        <v>2</v>
      </c>
      <c r="F9" s="6" t="s">
        <v>2</v>
      </c>
      <c r="G9" s="6"/>
      <c r="H9" s="6"/>
      <c r="I9" s="6"/>
      <c r="J9" s="6"/>
      <c r="K9" s="6"/>
      <c r="L9" s="7">
        <v>1376.1</v>
      </c>
      <c r="M9" s="7">
        <v>1423.06915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1376.1</v>
      </c>
      <c r="U9" s="7">
        <v>1423.06915</v>
      </c>
      <c r="V9" s="7">
        <v>1423.06915</v>
      </c>
      <c r="W9" s="7">
        <v>1423.06915</v>
      </c>
      <c r="X9" s="10">
        <f>V9/L9*100%</f>
        <v>1.0341320761572561</v>
      </c>
      <c r="Y9" s="7"/>
      <c r="Z9" s="7">
        <v>0</v>
      </c>
    </row>
    <row r="10" spans="1:29" ht="81" customHeight="1" outlineLevel="1" x14ac:dyDescent="0.25">
      <c r="A10" s="5" t="s">
        <v>8</v>
      </c>
      <c r="B10" s="6" t="s">
        <v>2</v>
      </c>
      <c r="C10" s="6" t="s">
        <v>9</v>
      </c>
      <c r="D10" s="6" t="s">
        <v>3</v>
      </c>
      <c r="E10" s="6" t="s">
        <v>2</v>
      </c>
      <c r="F10" s="6" t="s">
        <v>2</v>
      </c>
      <c r="G10" s="6"/>
      <c r="H10" s="6"/>
      <c r="I10" s="6"/>
      <c r="J10" s="6"/>
      <c r="K10" s="6"/>
      <c r="L10" s="7">
        <v>23601.8</v>
      </c>
      <c r="M10" s="7">
        <v>23255.550599999999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23601.8</v>
      </c>
      <c r="U10" s="7">
        <v>23219.59533</v>
      </c>
      <c r="V10" s="7">
        <v>23219.59533</v>
      </c>
      <c r="W10" s="7">
        <v>23219.59533</v>
      </c>
      <c r="X10" s="10">
        <f t="shared" ref="X10:X43" si="0">V10/L10*100%</f>
        <v>0.98380612199069561</v>
      </c>
      <c r="Y10" s="7"/>
      <c r="Z10" s="7">
        <v>0</v>
      </c>
    </row>
    <row r="11" spans="1:29" ht="54" customHeight="1" outlineLevel="1" x14ac:dyDescent="0.25">
      <c r="A11" s="5" t="s">
        <v>10</v>
      </c>
      <c r="B11" s="6" t="s">
        <v>2</v>
      </c>
      <c r="C11" s="6" t="s">
        <v>11</v>
      </c>
      <c r="D11" s="6" t="s">
        <v>3</v>
      </c>
      <c r="E11" s="6" t="s">
        <v>2</v>
      </c>
      <c r="F11" s="6" t="s">
        <v>2</v>
      </c>
      <c r="G11" s="6"/>
      <c r="H11" s="6"/>
      <c r="I11" s="6"/>
      <c r="J11" s="6"/>
      <c r="K11" s="6"/>
      <c r="L11" s="7">
        <v>5024.8999999999996</v>
      </c>
      <c r="M11" s="7">
        <v>5291.2147100000002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5024.8999999999996</v>
      </c>
      <c r="U11" s="7">
        <v>5289.3784800000003</v>
      </c>
      <c r="V11" s="7">
        <v>5289.3784800000003</v>
      </c>
      <c r="W11" s="7">
        <v>5289.3784800000003</v>
      </c>
      <c r="X11" s="10">
        <f t="shared" si="0"/>
        <v>1.0526335807677767</v>
      </c>
      <c r="Y11" s="11" t="s">
        <v>84</v>
      </c>
      <c r="Z11" s="7">
        <v>0</v>
      </c>
    </row>
    <row r="12" spans="1:29" ht="27" customHeight="1" outlineLevel="1" x14ac:dyDescent="0.25">
      <c r="A12" s="5" t="s">
        <v>12</v>
      </c>
      <c r="B12" s="6" t="s">
        <v>2</v>
      </c>
      <c r="C12" s="6" t="s">
        <v>13</v>
      </c>
      <c r="D12" s="6" t="s">
        <v>3</v>
      </c>
      <c r="E12" s="6" t="s">
        <v>2</v>
      </c>
      <c r="F12" s="6" t="s">
        <v>2</v>
      </c>
      <c r="G12" s="6"/>
      <c r="H12" s="6"/>
      <c r="I12" s="6"/>
      <c r="J12" s="6"/>
      <c r="K12" s="6"/>
      <c r="L12" s="7">
        <v>2298.1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2298.1</v>
      </c>
      <c r="U12" s="7">
        <v>0</v>
      </c>
      <c r="V12" s="7">
        <v>0</v>
      </c>
      <c r="W12" s="7">
        <v>0</v>
      </c>
      <c r="X12" s="10">
        <f t="shared" si="0"/>
        <v>0</v>
      </c>
      <c r="Y12" s="11" t="s">
        <v>81</v>
      </c>
      <c r="Z12" s="7">
        <v>0</v>
      </c>
    </row>
    <row r="13" spans="1:29" ht="27" customHeight="1" outlineLevel="1" x14ac:dyDescent="0.25">
      <c r="A13" s="5" t="s">
        <v>14</v>
      </c>
      <c r="B13" s="6" t="s">
        <v>2</v>
      </c>
      <c r="C13" s="6" t="s">
        <v>15</v>
      </c>
      <c r="D13" s="6" t="s">
        <v>3</v>
      </c>
      <c r="E13" s="6" t="s">
        <v>2</v>
      </c>
      <c r="F13" s="6" t="s">
        <v>2</v>
      </c>
      <c r="G13" s="6"/>
      <c r="H13" s="6"/>
      <c r="I13" s="6"/>
      <c r="J13" s="6"/>
      <c r="K13" s="6"/>
      <c r="L13" s="7">
        <v>6109.4</v>
      </c>
      <c r="M13" s="7">
        <v>6339.0915000000005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6109.4</v>
      </c>
      <c r="U13" s="7">
        <v>6334.26055</v>
      </c>
      <c r="V13" s="7">
        <v>6334.26055</v>
      </c>
      <c r="W13" s="7">
        <v>6334.26055</v>
      </c>
      <c r="X13" s="10">
        <f t="shared" si="0"/>
        <v>1.0368056683144009</v>
      </c>
      <c r="Y13" s="7"/>
      <c r="Z13" s="7">
        <v>0</v>
      </c>
    </row>
    <row r="14" spans="1:29" ht="15" customHeight="1" x14ac:dyDescent="0.25">
      <c r="A14" s="5" t="s">
        <v>16</v>
      </c>
      <c r="B14" s="6" t="s">
        <v>2</v>
      </c>
      <c r="C14" s="6" t="s">
        <v>17</v>
      </c>
      <c r="D14" s="6" t="s">
        <v>3</v>
      </c>
      <c r="E14" s="6" t="s">
        <v>2</v>
      </c>
      <c r="F14" s="6" t="s">
        <v>2</v>
      </c>
      <c r="G14" s="6"/>
      <c r="H14" s="6"/>
      <c r="I14" s="6"/>
      <c r="J14" s="6"/>
      <c r="K14" s="6"/>
      <c r="L14" s="7">
        <v>221.8</v>
      </c>
      <c r="M14" s="7">
        <v>223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221.8</v>
      </c>
      <c r="U14" s="7">
        <v>223</v>
      </c>
      <c r="V14" s="7">
        <v>223</v>
      </c>
      <c r="W14" s="7">
        <v>223</v>
      </c>
      <c r="X14" s="10">
        <f t="shared" si="0"/>
        <v>1.0054102795311091</v>
      </c>
      <c r="Y14" s="7"/>
      <c r="Z14" s="7">
        <v>0</v>
      </c>
    </row>
    <row r="15" spans="1:29" ht="27" customHeight="1" outlineLevel="1" x14ac:dyDescent="0.25">
      <c r="A15" s="5" t="s">
        <v>18</v>
      </c>
      <c r="B15" s="6" t="s">
        <v>2</v>
      </c>
      <c r="C15" s="6" t="s">
        <v>19</v>
      </c>
      <c r="D15" s="6" t="s">
        <v>3</v>
      </c>
      <c r="E15" s="6" t="s">
        <v>2</v>
      </c>
      <c r="F15" s="6" t="s">
        <v>2</v>
      </c>
      <c r="G15" s="6"/>
      <c r="H15" s="6"/>
      <c r="I15" s="6"/>
      <c r="J15" s="6"/>
      <c r="K15" s="6"/>
      <c r="L15" s="7">
        <v>221.8</v>
      </c>
      <c r="M15" s="7">
        <v>223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221.8</v>
      </c>
      <c r="U15" s="7">
        <v>223</v>
      </c>
      <c r="V15" s="7">
        <v>223</v>
      </c>
      <c r="W15" s="7">
        <v>223</v>
      </c>
      <c r="X15" s="10">
        <f t="shared" si="0"/>
        <v>1.0054102795311091</v>
      </c>
      <c r="Y15" s="7"/>
      <c r="Z15" s="7">
        <v>0</v>
      </c>
    </row>
    <row r="16" spans="1:29" ht="27" customHeight="1" x14ac:dyDescent="0.25">
      <c r="A16" s="5" t="s">
        <v>20</v>
      </c>
      <c r="B16" s="6" t="s">
        <v>2</v>
      </c>
      <c r="C16" s="6" t="s">
        <v>21</v>
      </c>
      <c r="D16" s="6" t="s">
        <v>3</v>
      </c>
      <c r="E16" s="6" t="s">
        <v>2</v>
      </c>
      <c r="F16" s="6" t="s">
        <v>2</v>
      </c>
      <c r="G16" s="6"/>
      <c r="H16" s="6"/>
      <c r="I16" s="6"/>
      <c r="J16" s="6"/>
      <c r="K16" s="6"/>
      <c r="L16" s="7">
        <v>675</v>
      </c>
      <c r="M16" s="7">
        <v>946.47394999999995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675</v>
      </c>
      <c r="U16" s="7">
        <v>946.47394999999995</v>
      </c>
      <c r="V16" s="7">
        <v>946.47394999999995</v>
      </c>
      <c r="W16" s="7">
        <v>946.47394999999995</v>
      </c>
      <c r="X16" s="10">
        <f t="shared" si="0"/>
        <v>1.4021836296296295</v>
      </c>
      <c r="Y16" s="7"/>
      <c r="Z16" s="7">
        <v>0</v>
      </c>
    </row>
    <row r="17" spans="1:26" ht="54" customHeight="1" outlineLevel="1" x14ac:dyDescent="0.25">
      <c r="A17" s="5" t="s">
        <v>22</v>
      </c>
      <c r="B17" s="6" t="s">
        <v>2</v>
      </c>
      <c r="C17" s="6" t="s">
        <v>23</v>
      </c>
      <c r="D17" s="6" t="s">
        <v>3</v>
      </c>
      <c r="E17" s="6" t="s">
        <v>2</v>
      </c>
      <c r="F17" s="6" t="s">
        <v>2</v>
      </c>
      <c r="G17" s="6"/>
      <c r="H17" s="6"/>
      <c r="I17" s="6"/>
      <c r="J17" s="6"/>
      <c r="K17" s="6"/>
      <c r="L17" s="7">
        <v>675</v>
      </c>
      <c r="M17" s="7">
        <v>946.47394999999995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675</v>
      </c>
      <c r="U17" s="7">
        <v>946.47394999999995</v>
      </c>
      <c r="V17" s="7">
        <v>946.47394999999995</v>
      </c>
      <c r="W17" s="7">
        <v>946.47394999999995</v>
      </c>
      <c r="X17" s="10">
        <f t="shared" si="0"/>
        <v>1.4021836296296295</v>
      </c>
      <c r="Y17" s="11" t="s">
        <v>85</v>
      </c>
      <c r="Z17" s="7">
        <v>0</v>
      </c>
    </row>
    <row r="18" spans="1:26" ht="15" customHeight="1" x14ac:dyDescent="0.25">
      <c r="A18" s="5" t="s">
        <v>24</v>
      </c>
      <c r="B18" s="6" t="s">
        <v>2</v>
      </c>
      <c r="C18" s="6" t="s">
        <v>25</v>
      </c>
      <c r="D18" s="6" t="s">
        <v>3</v>
      </c>
      <c r="E18" s="6" t="s">
        <v>2</v>
      </c>
      <c r="F18" s="6" t="s">
        <v>2</v>
      </c>
      <c r="G18" s="6"/>
      <c r="H18" s="6"/>
      <c r="I18" s="6"/>
      <c r="J18" s="6"/>
      <c r="K18" s="6"/>
      <c r="L18" s="7">
        <v>5004.1000000000004</v>
      </c>
      <c r="M18" s="7">
        <v>5626.3517300000003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5004.1000000000004</v>
      </c>
      <c r="U18" s="7">
        <v>4753.3378300000004</v>
      </c>
      <c r="V18" s="7">
        <v>4753.3378300000004</v>
      </c>
      <c r="W18" s="7">
        <v>4753.3378300000004</v>
      </c>
      <c r="X18" s="10">
        <f t="shared" si="0"/>
        <v>0.94988865730101313</v>
      </c>
      <c r="Y18" s="7"/>
      <c r="Z18" s="7">
        <v>0</v>
      </c>
    </row>
    <row r="19" spans="1:26" ht="15" customHeight="1" outlineLevel="1" x14ac:dyDescent="0.25">
      <c r="A19" s="5" t="s">
        <v>26</v>
      </c>
      <c r="B19" s="6" t="s">
        <v>2</v>
      </c>
      <c r="C19" s="6" t="s">
        <v>27</v>
      </c>
      <c r="D19" s="6" t="s">
        <v>3</v>
      </c>
      <c r="E19" s="6" t="s">
        <v>2</v>
      </c>
      <c r="F19" s="6" t="s">
        <v>2</v>
      </c>
      <c r="G19" s="6"/>
      <c r="H19" s="6"/>
      <c r="I19" s="6"/>
      <c r="J19" s="6"/>
      <c r="K19" s="6"/>
      <c r="L19" s="7">
        <v>120</v>
      </c>
      <c r="M19" s="7">
        <v>115.6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120</v>
      </c>
      <c r="U19" s="7">
        <v>115.6</v>
      </c>
      <c r="V19" s="7">
        <v>115.6</v>
      </c>
      <c r="W19" s="7">
        <v>115.6</v>
      </c>
      <c r="X19" s="10">
        <f t="shared" si="0"/>
        <v>0.96333333333333326</v>
      </c>
      <c r="Y19" s="7"/>
      <c r="Z19" s="7">
        <v>0</v>
      </c>
    </row>
    <row r="20" spans="1:26" ht="27" customHeight="1" outlineLevel="1" x14ac:dyDescent="0.25">
      <c r="A20" s="5" t="s">
        <v>28</v>
      </c>
      <c r="B20" s="6" t="s">
        <v>2</v>
      </c>
      <c r="C20" s="6" t="s">
        <v>29</v>
      </c>
      <c r="D20" s="6" t="s">
        <v>3</v>
      </c>
      <c r="E20" s="6" t="s">
        <v>2</v>
      </c>
      <c r="F20" s="6" t="s">
        <v>2</v>
      </c>
      <c r="G20" s="6"/>
      <c r="H20" s="6"/>
      <c r="I20" s="6"/>
      <c r="J20" s="6"/>
      <c r="K20" s="6"/>
      <c r="L20" s="7">
        <v>4469.1000000000004</v>
      </c>
      <c r="M20" s="7">
        <v>5205.7267300000003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4469.1000000000004</v>
      </c>
      <c r="U20" s="7">
        <v>4362.9601300000004</v>
      </c>
      <c r="V20" s="7">
        <v>4362.9601300000004</v>
      </c>
      <c r="W20" s="7">
        <v>4362.9601300000004</v>
      </c>
      <c r="X20" s="10">
        <f t="shared" si="0"/>
        <v>0.9762502808171668</v>
      </c>
      <c r="Y20" s="7"/>
      <c r="Z20" s="7">
        <v>0</v>
      </c>
    </row>
    <row r="21" spans="1:26" ht="27" customHeight="1" outlineLevel="1" x14ac:dyDescent="0.25">
      <c r="A21" s="5" t="s">
        <v>30</v>
      </c>
      <c r="B21" s="6" t="s">
        <v>2</v>
      </c>
      <c r="C21" s="6" t="s">
        <v>31</v>
      </c>
      <c r="D21" s="6" t="s">
        <v>3</v>
      </c>
      <c r="E21" s="6" t="s">
        <v>2</v>
      </c>
      <c r="F21" s="6" t="s">
        <v>2</v>
      </c>
      <c r="G21" s="6"/>
      <c r="H21" s="6"/>
      <c r="I21" s="6"/>
      <c r="J21" s="6"/>
      <c r="K21" s="6"/>
      <c r="L21" s="7">
        <v>415</v>
      </c>
      <c r="M21" s="7">
        <v>305.02499999999998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415</v>
      </c>
      <c r="U21" s="7">
        <v>274.77769999999998</v>
      </c>
      <c r="V21" s="7">
        <v>274.77769999999998</v>
      </c>
      <c r="W21" s="7">
        <v>274.77769999999998</v>
      </c>
      <c r="X21" s="10">
        <f t="shared" si="0"/>
        <v>0.66211493975903613</v>
      </c>
      <c r="Y21" s="11" t="s">
        <v>86</v>
      </c>
      <c r="Z21" s="7">
        <v>0</v>
      </c>
    </row>
    <row r="22" spans="1:26" ht="15" customHeight="1" x14ac:dyDescent="0.25">
      <c r="A22" s="5" t="s">
        <v>32</v>
      </c>
      <c r="B22" s="6" t="s">
        <v>2</v>
      </c>
      <c r="C22" s="6" t="s">
        <v>33</v>
      </c>
      <c r="D22" s="6" t="s">
        <v>3</v>
      </c>
      <c r="E22" s="6" t="s">
        <v>2</v>
      </c>
      <c r="F22" s="6" t="s">
        <v>2</v>
      </c>
      <c r="G22" s="6"/>
      <c r="H22" s="6"/>
      <c r="I22" s="6"/>
      <c r="J22" s="6"/>
      <c r="K22" s="6"/>
      <c r="L22" s="7">
        <v>583.79999999999995</v>
      </c>
      <c r="M22" s="7">
        <v>699.49648999999999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583.79999999999995</v>
      </c>
      <c r="U22" s="7">
        <v>699.42773</v>
      </c>
      <c r="V22" s="7">
        <v>699.42773</v>
      </c>
      <c r="W22" s="7">
        <v>699.42773</v>
      </c>
      <c r="X22" s="10">
        <f t="shared" si="0"/>
        <v>1.1980605173004455</v>
      </c>
      <c r="Y22" s="7"/>
      <c r="Z22" s="7">
        <v>0</v>
      </c>
    </row>
    <row r="23" spans="1:26" ht="25.5" customHeight="1" outlineLevel="1" x14ac:dyDescent="0.25">
      <c r="A23" s="5" t="s">
        <v>34</v>
      </c>
      <c r="B23" s="6" t="s">
        <v>2</v>
      </c>
      <c r="C23" s="6" t="s">
        <v>35</v>
      </c>
      <c r="D23" s="6" t="s">
        <v>3</v>
      </c>
      <c r="E23" s="6" t="s">
        <v>2</v>
      </c>
      <c r="F23" s="6" t="s">
        <v>2</v>
      </c>
      <c r="G23" s="6"/>
      <c r="H23" s="6"/>
      <c r="I23" s="6"/>
      <c r="J23" s="6"/>
      <c r="K23" s="6"/>
      <c r="L23" s="7">
        <v>583.79999999999995</v>
      </c>
      <c r="M23" s="7">
        <v>699.49648999999999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583.79999999999995</v>
      </c>
      <c r="U23" s="7">
        <v>699.42773</v>
      </c>
      <c r="V23" s="7">
        <v>699.42773</v>
      </c>
      <c r="W23" s="7">
        <v>699.42773</v>
      </c>
      <c r="X23" s="10">
        <f t="shared" si="0"/>
        <v>1.1980605173004455</v>
      </c>
      <c r="Y23" s="11" t="s">
        <v>89</v>
      </c>
      <c r="Z23" s="7">
        <v>0</v>
      </c>
    </row>
    <row r="24" spans="1:26" ht="15" customHeight="1" x14ac:dyDescent="0.25">
      <c r="A24" s="5" t="s">
        <v>36</v>
      </c>
      <c r="B24" s="6" t="s">
        <v>2</v>
      </c>
      <c r="C24" s="6" t="s">
        <v>37</v>
      </c>
      <c r="D24" s="6" t="s">
        <v>3</v>
      </c>
      <c r="E24" s="6" t="s">
        <v>2</v>
      </c>
      <c r="F24" s="6" t="s">
        <v>2</v>
      </c>
      <c r="G24" s="6"/>
      <c r="H24" s="6"/>
      <c r="I24" s="6"/>
      <c r="J24" s="6"/>
      <c r="K24" s="6"/>
      <c r="L24" s="7">
        <v>111379.2</v>
      </c>
      <c r="M24" s="7">
        <v>112626.84066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111379.2</v>
      </c>
      <c r="U24" s="7">
        <v>108611.40382000001</v>
      </c>
      <c r="V24" s="7">
        <v>108611.40382000001</v>
      </c>
      <c r="W24" s="7">
        <v>108611.40382000001</v>
      </c>
      <c r="X24" s="10">
        <f t="shared" si="0"/>
        <v>0.97514979295954729</v>
      </c>
      <c r="Y24" s="7"/>
      <c r="Z24" s="7">
        <v>0</v>
      </c>
    </row>
    <row r="25" spans="1:26" ht="30.75" customHeight="1" outlineLevel="1" x14ac:dyDescent="0.25">
      <c r="A25" s="5" t="s">
        <v>38</v>
      </c>
      <c r="B25" s="6" t="s">
        <v>2</v>
      </c>
      <c r="C25" s="6" t="s">
        <v>39</v>
      </c>
      <c r="D25" s="6" t="s">
        <v>3</v>
      </c>
      <c r="E25" s="6" t="s">
        <v>2</v>
      </c>
      <c r="F25" s="6" t="s">
        <v>2</v>
      </c>
      <c r="G25" s="6"/>
      <c r="H25" s="6"/>
      <c r="I25" s="6"/>
      <c r="J25" s="6"/>
      <c r="K25" s="6"/>
      <c r="L25" s="7">
        <v>38968.9</v>
      </c>
      <c r="M25" s="7">
        <v>36466.015039999998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38968.9</v>
      </c>
      <c r="U25" s="7">
        <v>32507.753580000001</v>
      </c>
      <c r="V25" s="7">
        <v>32507.753580000001</v>
      </c>
      <c r="W25" s="7">
        <v>32507.753580000001</v>
      </c>
      <c r="X25" s="10">
        <f t="shared" si="0"/>
        <v>0.83419736199892736</v>
      </c>
      <c r="Y25" s="11" t="s">
        <v>88</v>
      </c>
      <c r="Z25" s="7">
        <v>0</v>
      </c>
    </row>
    <row r="26" spans="1:26" ht="15" customHeight="1" outlineLevel="1" x14ac:dyDescent="0.25">
      <c r="A26" s="5" t="s">
        <v>40</v>
      </c>
      <c r="B26" s="6" t="s">
        <v>2</v>
      </c>
      <c r="C26" s="6" t="s">
        <v>41</v>
      </c>
      <c r="D26" s="6" t="s">
        <v>3</v>
      </c>
      <c r="E26" s="6" t="s">
        <v>2</v>
      </c>
      <c r="F26" s="6" t="s">
        <v>2</v>
      </c>
      <c r="G26" s="6"/>
      <c r="H26" s="6"/>
      <c r="I26" s="6"/>
      <c r="J26" s="6"/>
      <c r="K26" s="6"/>
      <c r="L26" s="7">
        <v>65632.2</v>
      </c>
      <c r="M26" s="7">
        <v>67636.385349999997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65632.2</v>
      </c>
      <c r="U26" s="7">
        <v>67634.912800000006</v>
      </c>
      <c r="V26" s="7">
        <v>67634.912800000006</v>
      </c>
      <c r="W26" s="7">
        <v>67634.912800000006</v>
      </c>
      <c r="X26" s="10">
        <f t="shared" si="0"/>
        <v>1.0305141805394304</v>
      </c>
      <c r="Y26" s="7"/>
      <c r="Z26" s="7">
        <v>0</v>
      </c>
    </row>
    <row r="27" spans="1:26" ht="29.25" customHeight="1" outlineLevel="1" x14ac:dyDescent="0.25">
      <c r="A27" s="5" t="s">
        <v>42</v>
      </c>
      <c r="B27" s="6" t="s">
        <v>2</v>
      </c>
      <c r="C27" s="6" t="s">
        <v>43</v>
      </c>
      <c r="D27" s="6" t="s">
        <v>3</v>
      </c>
      <c r="E27" s="6" t="s">
        <v>2</v>
      </c>
      <c r="F27" s="6" t="s">
        <v>2</v>
      </c>
      <c r="G27" s="6"/>
      <c r="H27" s="6"/>
      <c r="I27" s="6"/>
      <c r="J27" s="6"/>
      <c r="K27" s="6"/>
      <c r="L27" s="7">
        <v>6071.1</v>
      </c>
      <c r="M27" s="7">
        <v>7727.0861699999996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6071.1</v>
      </c>
      <c r="U27" s="7">
        <v>7671.3833400000003</v>
      </c>
      <c r="V27" s="7">
        <v>7671.3833400000003</v>
      </c>
      <c r="W27" s="7">
        <v>7671.3833400000003</v>
      </c>
      <c r="X27" s="10">
        <f t="shared" si="0"/>
        <v>1.2635903444186392</v>
      </c>
      <c r="Y27" s="11" t="s">
        <v>85</v>
      </c>
      <c r="Z27" s="7">
        <v>0</v>
      </c>
    </row>
    <row r="28" spans="1:26" ht="27" customHeight="1" outlineLevel="1" x14ac:dyDescent="0.25">
      <c r="A28" s="5" t="s">
        <v>44</v>
      </c>
      <c r="B28" s="6" t="s">
        <v>2</v>
      </c>
      <c r="C28" s="6" t="s">
        <v>45</v>
      </c>
      <c r="D28" s="6" t="s">
        <v>3</v>
      </c>
      <c r="E28" s="6" t="s">
        <v>2</v>
      </c>
      <c r="F28" s="6" t="s">
        <v>2</v>
      </c>
      <c r="G28" s="6"/>
      <c r="H28" s="6"/>
      <c r="I28" s="6"/>
      <c r="J28" s="6"/>
      <c r="K28" s="6"/>
      <c r="L28" s="7">
        <v>675</v>
      </c>
      <c r="M28" s="7">
        <v>619.15409999999997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675</v>
      </c>
      <c r="U28" s="7">
        <v>619.15409999999997</v>
      </c>
      <c r="V28" s="7">
        <v>619.15409999999997</v>
      </c>
      <c r="W28" s="7">
        <v>619.15409999999997</v>
      </c>
      <c r="X28" s="10">
        <f t="shared" si="0"/>
        <v>0.91726533333333327</v>
      </c>
      <c r="Y28" s="11" t="s">
        <v>86</v>
      </c>
      <c r="Z28" s="7">
        <v>0</v>
      </c>
    </row>
    <row r="29" spans="1:26" ht="27" customHeight="1" outlineLevel="1" x14ac:dyDescent="0.25">
      <c r="A29" s="5" t="s">
        <v>46</v>
      </c>
      <c r="B29" s="6" t="s">
        <v>2</v>
      </c>
      <c r="C29" s="6" t="s">
        <v>47</v>
      </c>
      <c r="D29" s="6" t="s">
        <v>3</v>
      </c>
      <c r="E29" s="6" t="s">
        <v>2</v>
      </c>
      <c r="F29" s="6" t="s">
        <v>2</v>
      </c>
      <c r="G29" s="6"/>
      <c r="H29" s="6"/>
      <c r="I29" s="6"/>
      <c r="J29" s="6"/>
      <c r="K29" s="6"/>
      <c r="L29" s="7">
        <v>32</v>
      </c>
      <c r="M29" s="7">
        <v>178.2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32</v>
      </c>
      <c r="U29" s="7">
        <v>178.2</v>
      </c>
      <c r="V29" s="7">
        <v>178.2</v>
      </c>
      <c r="W29" s="7">
        <v>178.2</v>
      </c>
      <c r="X29" s="10">
        <f t="shared" si="0"/>
        <v>5.5687499999999996</v>
      </c>
      <c r="Y29" s="11" t="s">
        <v>87</v>
      </c>
      <c r="Z29" s="7">
        <v>0</v>
      </c>
    </row>
    <row r="30" spans="1:26" ht="15" customHeight="1" x14ac:dyDescent="0.25">
      <c r="A30" s="5" t="s">
        <v>48</v>
      </c>
      <c r="B30" s="6" t="s">
        <v>2</v>
      </c>
      <c r="C30" s="6" t="s">
        <v>49</v>
      </c>
      <c r="D30" s="6" t="s">
        <v>3</v>
      </c>
      <c r="E30" s="6" t="s">
        <v>2</v>
      </c>
      <c r="F30" s="6" t="s">
        <v>2</v>
      </c>
      <c r="G30" s="6"/>
      <c r="H30" s="6"/>
      <c r="I30" s="6"/>
      <c r="J30" s="6"/>
      <c r="K30" s="6"/>
      <c r="L30" s="7">
        <v>23173.599999999999</v>
      </c>
      <c r="M30" s="7">
        <v>30206.152160000001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23173.599999999999</v>
      </c>
      <c r="U30" s="7">
        <v>30205.796979999999</v>
      </c>
      <c r="V30" s="7">
        <v>30205.796979999999</v>
      </c>
      <c r="W30" s="7">
        <v>30205.796979999999</v>
      </c>
      <c r="X30" s="10">
        <f t="shared" si="0"/>
        <v>1.3034572522180412</v>
      </c>
      <c r="Y30" s="7"/>
      <c r="Z30" s="7">
        <v>0</v>
      </c>
    </row>
    <row r="31" spans="1:26" ht="33" customHeight="1" outlineLevel="1" x14ac:dyDescent="0.25">
      <c r="A31" s="5" t="s">
        <v>50</v>
      </c>
      <c r="B31" s="6" t="s">
        <v>2</v>
      </c>
      <c r="C31" s="6" t="s">
        <v>51</v>
      </c>
      <c r="D31" s="6" t="s">
        <v>3</v>
      </c>
      <c r="E31" s="6" t="s">
        <v>2</v>
      </c>
      <c r="F31" s="6" t="s">
        <v>2</v>
      </c>
      <c r="G31" s="6"/>
      <c r="H31" s="6"/>
      <c r="I31" s="6"/>
      <c r="J31" s="6"/>
      <c r="K31" s="6"/>
      <c r="L31" s="7">
        <v>23173.599999999999</v>
      </c>
      <c r="M31" s="7">
        <v>30206.152160000001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23173.599999999999</v>
      </c>
      <c r="U31" s="7">
        <v>30205.796979999999</v>
      </c>
      <c r="V31" s="7">
        <v>30205.796979999999</v>
      </c>
      <c r="W31" s="7">
        <v>30205.796979999999</v>
      </c>
      <c r="X31" s="10">
        <f t="shared" si="0"/>
        <v>1.3034572522180412</v>
      </c>
      <c r="Y31" s="11" t="s">
        <v>85</v>
      </c>
      <c r="Z31" s="7">
        <v>0</v>
      </c>
    </row>
    <row r="32" spans="1:26" ht="15" customHeight="1" x14ac:dyDescent="0.25">
      <c r="A32" s="5" t="s">
        <v>52</v>
      </c>
      <c r="B32" s="6" t="s">
        <v>2</v>
      </c>
      <c r="C32" s="6" t="s">
        <v>53</v>
      </c>
      <c r="D32" s="6" t="s">
        <v>3</v>
      </c>
      <c r="E32" s="6" t="s">
        <v>2</v>
      </c>
      <c r="F32" s="6" t="s">
        <v>2</v>
      </c>
      <c r="G32" s="6"/>
      <c r="H32" s="6"/>
      <c r="I32" s="6"/>
      <c r="J32" s="6"/>
      <c r="K32" s="6"/>
      <c r="L32" s="7">
        <v>54630.400000000001</v>
      </c>
      <c r="M32" s="7">
        <v>54425.555979999997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54630.400000000001</v>
      </c>
      <c r="U32" s="7">
        <v>52534.95347</v>
      </c>
      <c r="V32" s="7">
        <v>52534.95347</v>
      </c>
      <c r="W32" s="7">
        <v>52534.95347</v>
      </c>
      <c r="X32" s="10">
        <f t="shared" si="0"/>
        <v>0.9616432145838214</v>
      </c>
      <c r="Y32" s="7"/>
      <c r="Z32" s="7">
        <v>0</v>
      </c>
    </row>
    <row r="33" spans="1:26" ht="15" customHeight="1" outlineLevel="1" x14ac:dyDescent="0.25">
      <c r="A33" s="5" t="s">
        <v>54</v>
      </c>
      <c r="B33" s="6" t="s">
        <v>2</v>
      </c>
      <c r="C33" s="6" t="s">
        <v>55</v>
      </c>
      <c r="D33" s="6" t="s">
        <v>3</v>
      </c>
      <c r="E33" s="6" t="s">
        <v>2</v>
      </c>
      <c r="F33" s="6" t="s">
        <v>2</v>
      </c>
      <c r="G33" s="6"/>
      <c r="H33" s="6"/>
      <c r="I33" s="6"/>
      <c r="J33" s="6"/>
      <c r="K33" s="6"/>
      <c r="L33" s="7">
        <v>1688.4</v>
      </c>
      <c r="M33" s="7">
        <v>1755.0559800000001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1688.4</v>
      </c>
      <c r="U33" s="7">
        <v>1755.0559800000001</v>
      </c>
      <c r="V33" s="7">
        <v>1755.0559800000001</v>
      </c>
      <c r="W33" s="7">
        <v>1755.0559800000001</v>
      </c>
      <c r="X33" s="10">
        <f t="shared" si="0"/>
        <v>1.0394787846481877</v>
      </c>
      <c r="Y33" s="7"/>
      <c r="Z33" s="7">
        <v>0</v>
      </c>
    </row>
    <row r="34" spans="1:26" ht="15" customHeight="1" outlineLevel="1" x14ac:dyDescent="0.25">
      <c r="A34" s="5" t="s">
        <v>56</v>
      </c>
      <c r="B34" s="6" t="s">
        <v>2</v>
      </c>
      <c r="C34" s="6" t="s">
        <v>57</v>
      </c>
      <c r="D34" s="6" t="s">
        <v>3</v>
      </c>
      <c r="E34" s="6" t="s">
        <v>2</v>
      </c>
      <c r="F34" s="6" t="s">
        <v>2</v>
      </c>
      <c r="G34" s="6"/>
      <c r="H34" s="6"/>
      <c r="I34" s="6"/>
      <c r="J34" s="6"/>
      <c r="K34" s="6"/>
      <c r="L34" s="7">
        <v>33062.9</v>
      </c>
      <c r="M34" s="7">
        <v>32537.8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33062.9</v>
      </c>
      <c r="U34" s="7">
        <v>30955.28198</v>
      </c>
      <c r="V34" s="7">
        <v>30955.28198</v>
      </c>
      <c r="W34" s="7">
        <v>30955.28198</v>
      </c>
      <c r="X34" s="10">
        <f t="shared" si="0"/>
        <v>0.93625429045848962</v>
      </c>
      <c r="Y34" s="7" t="s">
        <v>82</v>
      </c>
      <c r="Z34" s="7">
        <v>0</v>
      </c>
    </row>
    <row r="35" spans="1:26" ht="15" customHeight="1" outlineLevel="1" x14ac:dyDescent="0.25">
      <c r="A35" s="5" t="s">
        <v>58</v>
      </c>
      <c r="B35" s="6" t="s">
        <v>2</v>
      </c>
      <c r="C35" s="6" t="s">
        <v>59</v>
      </c>
      <c r="D35" s="6" t="s">
        <v>3</v>
      </c>
      <c r="E35" s="6" t="s">
        <v>2</v>
      </c>
      <c r="F35" s="6" t="s">
        <v>2</v>
      </c>
      <c r="G35" s="6"/>
      <c r="H35" s="6"/>
      <c r="I35" s="6"/>
      <c r="J35" s="6"/>
      <c r="K35" s="6"/>
      <c r="L35" s="7">
        <v>17216.400000000001</v>
      </c>
      <c r="M35" s="7">
        <v>17470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17216.400000000001</v>
      </c>
      <c r="U35" s="7">
        <v>17163.154310000002</v>
      </c>
      <c r="V35" s="7">
        <v>17163.154310000002</v>
      </c>
      <c r="W35" s="7">
        <v>17163.154310000002</v>
      </c>
      <c r="X35" s="10">
        <f t="shared" si="0"/>
        <v>0.99690726923166284</v>
      </c>
      <c r="Y35" s="7"/>
      <c r="Z35" s="7">
        <v>0</v>
      </c>
    </row>
    <row r="36" spans="1:26" ht="27" customHeight="1" outlineLevel="1" x14ac:dyDescent="0.25">
      <c r="A36" s="5" t="s">
        <v>60</v>
      </c>
      <c r="B36" s="6" t="s">
        <v>2</v>
      </c>
      <c r="C36" s="6" t="s">
        <v>61</v>
      </c>
      <c r="D36" s="6" t="s">
        <v>3</v>
      </c>
      <c r="E36" s="6" t="s">
        <v>2</v>
      </c>
      <c r="F36" s="6" t="s">
        <v>2</v>
      </c>
      <c r="G36" s="6"/>
      <c r="H36" s="6"/>
      <c r="I36" s="6"/>
      <c r="J36" s="6"/>
      <c r="K36" s="6"/>
      <c r="L36" s="7">
        <v>2662.7</v>
      </c>
      <c r="M36" s="7">
        <v>2662.7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2662.7</v>
      </c>
      <c r="U36" s="7">
        <v>2661.4612000000002</v>
      </c>
      <c r="V36" s="7">
        <v>2661.4612000000002</v>
      </c>
      <c r="W36" s="7">
        <v>2661.4612000000002</v>
      </c>
      <c r="X36" s="10">
        <f t="shared" si="0"/>
        <v>0.99953475795245439</v>
      </c>
      <c r="Y36" s="7"/>
      <c r="Z36" s="7">
        <v>0</v>
      </c>
    </row>
    <row r="37" spans="1:26" ht="15" customHeight="1" x14ac:dyDescent="0.25">
      <c r="A37" s="5" t="s">
        <v>62</v>
      </c>
      <c r="B37" s="6" t="s">
        <v>2</v>
      </c>
      <c r="C37" s="6" t="s">
        <v>63</v>
      </c>
      <c r="D37" s="6" t="s">
        <v>3</v>
      </c>
      <c r="E37" s="6" t="s">
        <v>2</v>
      </c>
      <c r="F37" s="6" t="s">
        <v>2</v>
      </c>
      <c r="G37" s="6"/>
      <c r="H37" s="6"/>
      <c r="I37" s="6"/>
      <c r="J37" s="6"/>
      <c r="K37" s="6"/>
      <c r="L37" s="7">
        <v>363.7</v>
      </c>
      <c r="M37" s="7">
        <v>362.70458000000002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363.7</v>
      </c>
      <c r="U37" s="7">
        <v>362.70458000000002</v>
      </c>
      <c r="V37" s="7">
        <v>362.70458000000002</v>
      </c>
      <c r="W37" s="7">
        <v>362.70458000000002</v>
      </c>
      <c r="X37" s="10">
        <f t="shared" si="0"/>
        <v>0.99726307396205671</v>
      </c>
      <c r="Y37" s="7"/>
      <c r="Z37" s="7">
        <v>0</v>
      </c>
    </row>
    <row r="38" spans="1:26" ht="15" customHeight="1" outlineLevel="1" x14ac:dyDescent="0.25">
      <c r="A38" s="5" t="s">
        <v>64</v>
      </c>
      <c r="B38" s="6" t="s">
        <v>2</v>
      </c>
      <c r="C38" s="6" t="s">
        <v>65</v>
      </c>
      <c r="D38" s="6" t="s">
        <v>3</v>
      </c>
      <c r="E38" s="6" t="s">
        <v>2</v>
      </c>
      <c r="F38" s="6" t="s">
        <v>2</v>
      </c>
      <c r="G38" s="6"/>
      <c r="H38" s="6"/>
      <c r="I38" s="6"/>
      <c r="J38" s="6"/>
      <c r="K38" s="6"/>
      <c r="L38" s="7">
        <v>363.7</v>
      </c>
      <c r="M38" s="7">
        <v>362.70458000000002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363.7</v>
      </c>
      <c r="U38" s="7">
        <v>362.70458000000002</v>
      </c>
      <c r="V38" s="7">
        <v>362.70458000000002</v>
      </c>
      <c r="W38" s="7">
        <v>362.70458000000002</v>
      </c>
      <c r="X38" s="10">
        <f t="shared" si="0"/>
        <v>0.99726307396205671</v>
      </c>
      <c r="Y38" s="7"/>
      <c r="Z38" s="7">
        <v>0</v>
      </c>
    </row>
    <row r="39" spans="1:26" ht="27" customHeight="1" x14ac:dyDescent="0.25">
      <c r="A39" s="5" t="s">
        <v>66</v>
      </c>
      <c r="B39" s="6" t="s">
        <v>2</v>
      </c>
      <c r="C39" s="6" t="s">
        <v>67</v>
      </c>
      <c r="D39" s="6" t="s">
        <v>3</v>
      </c>
      <c r="E39" s="6" t="s">
        <v>2</v>
      </c>
      <c r="F39" s="6" t="s">
        <v>2</v>
      </c>
      <c r="G39" s="6"/>
      <c r="H39" s="6"/>
      <c r="I39" s="6"/>
      <c r="J39" s="6"/>
      <c r="K39" s="6"/>
      <c r="L39" s="7">
        <v>366.6</v>
      </c>
      <c r="M39" s="7">
        <v>376.00790000000001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366.6</v>
      </c>
      <c r="U39" s="7">
        <v>376.00790000000001</v>
      </c>
      <c r="V39" s="7">
        <v>376.00790000000001</v>
      </c>
      <c r="W39" s="7">
        <v>376.00790000000001</v>
      </c>
      <c r="X39" s="10">
        <f t="shared" si="0"/>
        <v>1.0256625750136388</v>
      </c>
      <c r="Y39" s="7"/>
      <c r="Z39" s="7">
        <v>0</v>
      </c>
    </row>
    <row r="40" spans="1:26" ht="27" customHeight="1" outlineLevel="1" x14ac:dyDescent="0.25">
      <c r="A40" s="5" t="s">
        <v>68</v>
      </c>
      <c r="B40" s="6" t="s">
        <v>2</v>
      </c>
      <c r="C40" s="6" t="s">
        <v>69</v>
      </c>
      <c r="D40" s="6" t="s">
        <v>3</v>
      </c>
      <c r="E40" s="6" t="s">
        <v>2</v>
      </c>
      <c r="F40" s="6" t="s">
        <v>2</v>
      </c>
      <c r="G40" s="6"/>
      <c r="H40" s="6"/>
      <c r="I40" s="6"/>
      <c r="J40" s="6"/>
      <c r="K40" s="6"/>
      <c r="L40" s="7">
        <v>366.6</v>
      </c>
      <c r="M40" s="7">
        <v>376.00790000000001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366.6</v>
      </c>
      <c r="U40" s="7">
        <v>376.00790000000001</v>
      </c>
      <c r="V40" s="7">
        <v>376.00790000000001</v>
      </c>
      <c r="W40" s="7">
        <v>376.00790000000001</v>
      </c>
      <c r="X40" s="10">
        <f t="shared" si="0"/>
        <v>1.0256625750136388</v>
      </c>
      <c r="Y40" s="7"/>
      <c r="Z40" s="7">
        <v>0</v>
      </c>
    </row>
    <row r="41" spans="1:26" ht="54" customHeight="1" x14ac:dyDescent="0.25">
      <c r="A41" s="5" t="s">
        <v>70</v>
      </c>
      <c r="B41" s="6" t="s">
        <v>2</v>
      </c>
      <c r="C41" s="6" t="s">
        <v>71</v>
      </c>
      <c r="D41" s="6" t="s">
        <v>3</v>
      </c>
      <c r="E41" s="6" t="s">
        <v>2</v>
      </c>
      <c r="F41" s="6" t="s">
        <v>2</v>
      </c>
      <c r="G41" s="6"/>
      <c r="H41" s="6"/>
      <c r="I41" s="6"/>
      <c r="J41" s="6"/>
      <c r="K41" s="6"/>
      <c r="L41" s="7">
        <v>11406.7</v>
      </c>
      <c r="M41" s="7">
        <v>11213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11406.7</v>
      </c>
      <c r="U41" s="7">
        <v>11213</v>
      </c>
      <c r="V41" s="7">
        <v>11213</v>
      </c>
      <c r="W41" s="7">
        <v>11213</v>
      </c>
      <c r="X41" s="10">
        <f t="shared" si="0"/>
        <v>0.98301875213690193</v>
      </c>
      <c r="Y41" s="7"/>
      <c r="Z41" s="7">
        <v>0</v>
      </c>
    </row>
    <row r="42" spans="1:26" ht="54" customHeight="1" outlineLevel="1" x14ac:dyDescent="0.25">
      <c r="A42" s="5" t="s">
        <v>72</v>
      </c>
      <c r="B42" s="6" t="s">
        <v>2</v>
      </c>
      <c r="C42" s="6" t="s">
        <v>73</v>
      </c>
      <c r="D42" s="6" t="s">
        <v>3</v>
      </c>
      <c r="E42" s="6" t="s">
        <v>2</v>
      </c>
      <c r="F42" s="6" t="s">
        <v>2</v>
      </c>
      <c r="G42" s="6"/>
      <c r="H42" s="6"/>
      <c r="I42" s="6"/>
      <c r="J42" s="6"/>
      <c r="K42" s="6"/>
      <c r="L42" s="7">
        <v>11406.7</v>
      </c>
      <c r="M42" s="7">
        <v>11213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11406.7</v>
      </c>
      <c r="U42" s="7">
        <v>11213</v>
      </c>
      <c r="V42" s="7">
        <v>11213</v>
      </c>
      <c r="W42" s="7">
        <v>11213</v>
      </c>
      <c r="X42" s="10">
        <f t="shared" si="0"/>
        <v>0.98301875213690193</v>
      </c>
      <c r="Y42" s="7"/>
      <c r="Z42" s="7">
        <v>0</v>
      </c>
    </row>
    <row r="43" spans="1:26" ht="12.75" customHeight="1" x14ac:dyDescent="0.25">
      <c r="A43" s="22" t="s">
        <v>74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8">
        <v>246215.2</v>
      </c>
      <c r="M43" s="8">
        <v>253014.50941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246215.2</v>
      </c>
      <c r="U43" s="8">
        <v>246192.40977</v>
      </c>
      <c r="V43" s="8">
        <v>246192.41</v>
      </c>
      <c r="W43" s="8">
        <v>250272.40977</v>
      </c>
      <c r="X43" s="10">
        <f t="shared" si="0"/>
        <v>0.99990743869590504</v>
      </c>
      <c r="Y43" s="8"/>
      <c r="Z43" s="8">
        <v>0</v>
      </c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>
        <f t="shared" ref="M44:W44" si="1">W8+W14+W16+W18+W22+W24+W30+W32+W37+W39+W41</f>
        <v>246192.40977000003</v>
      </c>
      <c r="X44" s="2"/>
      <c r="Y44" s="2"/>
      <c r="Z44" s="2"/>
    </row>
    <row r="45" spans="1:26" ht="1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9"/>
      <c r="W45" s="9"/>
      <c r="X45" s="9"/>
      <c r="Y45" s="9"/>
      <c r="Z45" s="9"/>
    </row>
  </sheetData>
  <mergeCells count="31">
    <mergeCell ref="A45:U45"/>
    <mergeCell ref="X6:X7"/>
    <mergeCell ref="A43:K43"/>
    <mergeCell ref="Z6:Z7"/>
    <mergeCell ref="V6:V7"/>
    <mergeCell ref="Y6:Y7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M1"/>
    <mergeCell ref="A2:M2"/>
    <mergeCell ref="A4:Y4"/>
    <mergeCell ref="A5:Z5"/>
    <mergeCell ref="A3:AC3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9E927F961EF44B97831C337D229F94&lt;/Code&gt;&#10;  &lt;ObjectCode&gt;SQUERY_ANAL_ISP_BUDG&lt;/ObjectCode&gt;&#10;  &lt;DocName&gt;Аналитический отчет по исполнению бюджета с произвольной группировкой&lt;/DocName&gt;&#10;  &lt;VariantName&gt;Алёна (Финансирование с региональной классификацией)&lt;/VariantName&gt;&#10;  &lt;VariantLink&gt;178213094&lt;/VariantLink&gt;&#10;  &lt;ReportLink&gt;487255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367393-C4E2-43F9-AED5-9D70318D1A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Fin</cp:lastModifiedBy>
  <dcterms:created xsi:type="dcterms:W3CDTF">2018-04-12T13:31:29Z</dcterms:created>
  <dcterms:modified xsi:type="dcterms:W3CDTF">2018-04-18T05:46:02Z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