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1980" windowHeight="1185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calcId="144525"/>
</workbook>
</file>

<file path=xl/calcChain.xml><?xml version="1.0" encoding="utf-8"?>
<calcChain xmlns="http://schemas.openxmlformats.org/spreadsheetml/2006/main">
  <c r="AL9" i="1" l="1"/>
  <c r="AL11" i="1"/>
  <c r="AL12" i="1"/>
  <c r="AL13" i="1"/>
  <c r="AL14" i="1"/>
  <c r="AL15" i="1"/>
  <c r="AL16" i="1"/>
  <c r="AL19" i="1"/>
  <c r="AL20" i="1"/>
  <c r="AL8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L22" i="1"/>
  <c r="AL22" i="1" l="1"/>
</calcChain>
</file>

<file path=xl/sharedStrings.xml><?xml version="1.0" encoding="utf-8"?>
<sst xmlns="http://schemas.openxmlformats.org/spreadsheetml/2006/main" count="136" uniqueCount="47">
  <si>
    <t>Единица измерения: руб.</t>
  </si>
  <si>
    <t>Наименование показателя</t>
  </si>
  <si>
    <t/>
  </si>
  <si>
    <t>Ц.ст.</t>
  </si>
  <si>
    <t>Первоначальная роспись/план</t>
  </si>
  <si>
    <t>Уточненная роспись/план</t>
  </si>
  <si>
    <t>Касс. расход</t>
  </si>
  <si>
    <t>000</t>
  </si>
  <si>
    <t>0000</t>
  </si>
  <si>
    <t xml:space="preserve">    Муниципальная программа "Совершенствование и развитие  местного самоуправления в Шимском муниципальном районе на 2014-2020 годы"</t>
  </si>
  <si>
    <t>7200000000</t>
  </si>
  <si>
    <t xml:space="preserve">    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</si>
  <si>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7300000000</t>
  </si>
  <si>
    <t xml:space="preserve">    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</si>
  <si>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7400000000</t>
  </si>
  <si>
    <t xml:space="preserve">    Муниципальная программа "Развитие системы управления имуществом в Шимском муниципальном района на 2014-2020 годы"</t>
  </si>
  <si>
    <t>7500000000</t>
  </si>
  <si>
    <t xml:space="preserve">    Муниципальная программа "Развитие культуры и туризма Шимского муниципального района на 2014-2020 годы"</t>
  </si>
  <si>
    <t>7600000000</t>
  </si>
  <si>
    <t xml:space="preserve">    Муниципальная программа Шимского района "Развитие образования, молодежной политики и спорта в Шимском муниципальном районе на 2014-2020 годы"</t>
  </si>
  <si>
    <t>7700000000</t>
  </si>
  <si>
    <t xml:space="preserve">    Муниципальная программа "Обеспечение экономического развития Шимского муниципального района на 2014-2020 годы"</t>
  </si>
  <si>
    <t>7800000000</t>
  </si>
  <si>
    <t xml:space="preserve">    Муниципальная программа "Управление муниципальными финансами Шимского муниципального района на 2014-2020 годы"</t>
  </si>
  <si>
    <t>7900000000</t>
  </si>
  <si>
    <t xml:space="preserve">    Муниципальная программа "Доступная среда" на 2014-2016 годы</t>
  </si>
  <si>
    <t>8300000000</t>
  </si>
  <si>
    <t xml:space="preserve">    Муниципальная программа "Устойчивое развитие сельских территорий в Шимском муниципальном районе на 2014-2020 годы"</t>
  </si>
  <si>
    <t>8400000000</t>
  </si>
  <si>
    <t xml:space="preserve">    Муниципальная программа "Переселение граждан, проживающих на территории Шимского муниципального района из аварийного жилищного фонда в 2015-2017 годах с учетом необходимости  развития малоэтажного жилищного строительства"</t>
  </si>
  <si>
    <t>8500000000</t>
  </si>
  <si>
    <t xml:space="preserve">    Муниципальная программа "Капитальный ремонт муниципального жилищного фонда Шимского муниципального района на 2015-2017 годы"</t>
  </si>
  <si>
    <t>8600000000</t>
  </si>
  <si>
    <t xml:space="preserve">    Муниципальная программа "Развитие агропромышленного комплекса Шимского района на 2014-2020 годы"</t>
  </si>
  <si>
    <t>8700000000</t>
  </si>
  <si>
    <t xml:space="preserve">    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</si>
  <si>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8800000000</t>
  </si>
  <si>
    <t>ВСЕГО РАСХОДОВ:</t>
  </si>
  <si>
    <t xml:space="preserve">% исполнения к первонач. росписи
</t>
  </si>
  <si>
    <t xml:space="preserve"> пояснения отклонений от первоначального 
плана) (менее 95 % или более 105%)</t>
  </si>
  <si>
    <t>Сведения о фактически произведенных расходах на реализацию муниципальных программ за 2016 год</t>
  </si>
  <si>
    <t>Муниципальная программа принята в течение 2016 года</t>
  </si>
  <si>
    <t>Уточнение бюджетных ассигнований в течении финансового года</t>
  </si>
  <si>
    <t>выделение дополнительных бюджетных ассигнований в течении года на завершение строительства детского сада</t>
  </si>
  <si>
    <t>выделение дополнительных бюджетных ассигнований в течении финансового года на малый бизнес</t>
  </si>
  <si>
    <t>В связи с изменением реквизитов по оплате взносов на капитальный ремонт</t>
  </si>
  <si>
    <t>В течении года были выделены дополнительные бюджетные ассигнования на проведение сельскохозяйственной переписи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</si>
</sst>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>
      <alignment wrapText="1"/>
    </xf>
    <xf numFmtId="0" fontId="1" fillId="0" borderId="0"/>
    <xf numFmtId="0" fontId="2" fillId="0" borderId="0">
      <alignment horizontal="center" wrapText="1"/>
    </xf>
    <xf numFmtId="0" fontId="2" fillId="0" borderId="0">
      <alignment horizontal="center"/>
    </xf>
    <xf numFmtId="0" fontId="1" fillId="0" borderId="0">
      <alignment horizontal="right"/>
    </xf>
    <xf numFmtId="0" fontId="1" fillId="0" borderId="1">
      <alignment horizontal="center" vertical="center" wrapText="1"/>
    </xf>
    <xf numFmtId="49" fontId="1" fillId="0" borderId="1">
      <alignment horizontal="center" vertical="top" shrinkToFit="1"/>
    </xf>
    <xf numFmtId="0" fontId="3" fillId="0" borderId="1">
      <alignment horizontal="left"/>
    </xf>
    <xf numFmtId="4" fontId="3" fillId="2" borderId="1">
      <alignment horizontal="right" vertical="top" shrinkToFit="1"/>
    </xf>
    <xf numFmtId="10" fontId="3" fillId="2" borderId="1">
      <alignment horizontal="right" vertical="top" shrinkToFit="1"/>
    </xf>
    <xf numFmtId="0" fontId="1" fillId="0" borderId="0">
      <alignment horizontal="left" wrapText="1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4" borderId="0"/>
    <xf numFmtId="0" fontId="1" fillId="4" borderId="2"/>
    <xf numFmtId="0" fontId="1" fillId="4" borderId="3"/>
    <xf numFmtId="49" fontId="1" fillId="0" borderId="1">
      <alignment horizontal="left" vertical="top" wrapText="1" indent="2"/>
    </xf>
    <xf numFmtId="4" fontId="1" fillId="0" borderId="1">
      <alignment horizontal="right" vertical="top" shrinkToFit="1"/>
    </xf>
    <xf numFmtId="10" fontId="1" fillId="0" borderId="1">
      <alignment horizontal="right" vertical="top" shrinkToFit="1"/>
    </xf>
    <xf numFmtId="0" fontId="1" fillId="4" borderId="3">
      <alignment shrinkToFit="1"/>
    </xf>
    <xf numFmtId="0" fontId="1" fillId="4" borderId="4"/>
    <xf numFmtId="0" fontId="1" fillId="4" borderId="3">
      <alignment horizontal="center"/>
    </xf>
    <xf numFmtId="0" fontId="1" fillId="4" borderId="3">
      <alignment horizontal="left"/>
    </xf>
    <xf numFmtId="0" fontId="1" fillId="4" borderId="4">
      <alignment horizontal="center"/>
    </xf>
    <xf numFmtId="0" fontId="1" fillId="4" borderId="4">
      <alignment horizontal="left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0" xfId="2" applyNumberFormat="1" applyProtection="1"/>
    <xf numFmtId="0" fontId="2" fillId="0" borderId="0" xfId="4" applyNumberFormat="1" applyProtection="1">
      <alignment horizontal="center"/>
    </xf>
    <xf numFmtId="0" fontId="1" fillId="0" borderId="1" xfId="6" applyNumberFormat="1" applyProtection="1">
      <alignment horizontal="center" vertical="center" wrapText="1"/>
    </xf>
    <xf numFmtId="0" fontId="3" fillId="0" borderId="1" xfId="12" applyNumberFormat="1" applyProtection="1">
      <alignment vertical="top" wrapText="1"/>
    </xf>
    <xf numFmtId="49" fontId="1" fillId="0" borderId="1" xfId="7" applyNumberFormat="1" applyProtection="1">
      <alignment horizontal="center" vertical="top" shrinkToFit="1"/>
    </xf>
    <xf numFmtId="4" fontId="3" fillId="3" borderId="1" xfId="13" applyNumberFormat="1" applyProtection="1">
      <alignment horizontal="right" vertical="top" shrinkToFit="1"/>
    </xf>
    <xf numFmtId="10" fontId="3" fillId="3" borderId="1" xfId="14" applyNumberFormat="1" applyProtection="1">
      <alignment horizontal="right" vertical="top" shrinkToFit="1"/>
    </xf>
    <xf numFmtId="4" fontId="3" fillId="2" borderId="1" xfId="9" applyNumberFormat="1" applyProtection="1">
      <alignment horizontal="right" vertical="top" shrinkToFit="1"/>
    </xf>
    <xf numFmtId="10" fontId="3" fillId="2" borderId="1" xfId="10" applyNumberFormat="1" applyProtection="1">
      <alignment horizontal="right" vertical="top" shrinkToFit="1"/>
    </xf>
    <xf numFmtId="4" fontId="3" fillId="3" borderId="6" xfId="13" applyNumberFormat="1" applyBorder="1" applyProtection="1">
      <alignment horizontal="right" vertical="top" shrinkToFit="1"/>
    </xf>
    <xf numFmtId="4" fontId="3" fillId="2" borderId="6" xfId="9" applyNumberFormat="1" applyBorder="1" applyProtection="1">
      <alignment horizontal="right" vertical="top" shrinkToFit="1"/>
    </xf>
    <xf numFmtId="0" fontId="0" fillId="0" borderId="5" xfId="0" applyBorder="1" applyProtection="1">
      <protection locked="0"/>
    </xf>
    <xf numFmtId="0" fontId="1" fillId="0" borderId="2" xfId="5" applyNumberFormat="1" applyBorder="1" applyAlignment="1" applyProtection="1">
      <alignment horizontal="right" vertical="top"/>
    </xf>
    <xf numFmtId="0" fontId="1" fillId="0" borderId="2" xfId="5" applyBorder="1" applyAlignment="1">
      <alignment horizontal="right" vertical="top"/>
    </xf>
    <xf numFmtId="0" fontId="0" fillId="0" borderId="5" xfId="0" applyBorder="1" applyAlignment="1" applyProtection="1">
      <alignment wrapText="1"/>
      <protection locked="0"/>
    </xf>
    <xf numFmtId="0" fontId="1" fillId="0" borderId="0" xfId="2" applyNumberFormat="1" applyFill="1" applyProtection="1"/>
    <xf numFmtId="0" fontId="1" fillId="0" borderId="2" xfId="5" applyFill="1" applyBorder="1" applyAlignment="1">
      <alignment horizontal="right" vertical="top"/>
    </xf>
    <xf numFmtId="0" fontId="1" fillId="0" borderId="1" xfId="6" applyNumberFormat="1" applyFill="1" applyProtection="1">
      <alignment horizontal="center" vertical="center" wrapText="1"/>
    </xf>
    <xf numFmtId="4" fontId="3" fillId="0" borderId="1" xfId="13" applyNumberFormat="1" applyFill="1" applyProtection="1">
      <alignment horizontal="right" vertical="top" shrinkToFit="1"/>
    </xf>
    <xf numFmtId="4" fontId="3" fillId="0" borderId="1" xfId="9" applyNumberFormat="1" applyFill="1" applyProtection="1">
      <alignment horizontal="right" vertical="top" shrinkToFi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 vertical="top"/>
      <protection locked="0"/>
    </xf>
    <xf numFmtId="2" fontId="0" fillId="0" borderId="5" xfId="0" applyNumberFormat="1" applyFill="1" applyBorder="1" applyProtection="1">
      <protection locked="0"/>
    </xf>
    <xf numFmtId="0" fontId="1" fillId="0" borderId="1" xfId="6" applyNumberFormat="1" applyBorder="1" applyProtection="1">
      <alignment horizontal="center" vertical="center" wrapText="1"/>
    </xf>
    <xf numFmtId="0" fontId="1" fillId="0" borderId="1" xfId="6" applyBorder="1">
      <alignment horizontal="center" vertical="center" wrapText="1"/>
    </xf>
    <xf numFmtId="0" fontId="1" fillId="0" borderId="6" xfId="6" applyNumberFormat="1" applyBorder="1" applyProtection="1">
      <alignment horizontal="center" vertical="center" wrapText="1"/>
    </xf>
    <xf numFmtId="0" fontId="1" fillId="0" borderId="6" xfId="6" applyBorder="1">
      <alignment horizontal="center" vertical="center" wrapText="1"/>
    </xf>
    <xf numFmtId="0" fontId="1" fillId="0" borderId="1" xfId="6" applyNumberFormat="1" applyFill="1" applyBorder="1" applyProtection="1">
      <alignment horizontal="center" vertical="center" wrapText="1"/>
    </xf>
    <xf numFmtId="0" fontId="1" fillId="0" borderId="1" xfId="6" applyFill="1" applyBorder="1">
      <alignment horizontal="center" vertical="center" wrapText="1"/>
    </xf>
    <xf numFmtId="0" fontId="3" fillId="0" borderId="1" xfId="8" applyNumberFormat="1" applyBorder="1" applyProtection="1">
      <alignment horizontal="left"/>
    </xf>
    <xf numFmtId="0" fontId="3" fillId="0" borderId="1" xfId="8" applyBorder="1">
      <alignment horizontal="left"/>
    </xf>
    <xf numFmtId="0" fontId="1" fillId="0" borderId="7" xfId="6" applyNumberFormat="1" applyFill="1" applyBorder="1" applyAlignment="1" applyProtection="1">
      <alignment horizontal="center" wrapText="1"/>
    </xf>
    <xf numFmtId="0" fontId="1" fillId="0" borderId="8" xfId="6" applyFill="1" applyBorder="1" applyAlignment="1">
      <alignment horizontal="center" wrapText="1"/>
    </xf>
    <xf numFmtId="0" fontId="2" fillId="0" borderId="0" xfId="3" applyNumberFormat="1" applyBorder="1" applyAlignment="1" applyProtection="1">
      <alignment horizontal="center" wrapText="1"/>
    </xf>
    <xf numFmtId="0" fontId="1" fillId="0" borderId="0" xfId="1" applyNumberFormat="1" applyBorder="1" applyProtection="1">
      <alignment wrapText="1"/>
    </xf>
    <xf numFmtId="0" fontId="1" fillId="0" borderId="0" xfId="1" applyBorder="1">
      <alignment wrapText="1"/>
    </xf>
    <xf numFmtId="0" fontId="2" fillId="0" borderId="0" xfId="4" applyNumberFormat="1" applyBorder="1" applyProtection="1">
      <alignment horizontal="center"/>
    </xf>
    <xf numFmtId="0" fontId="2" fillId="0" borderId="0" xfId="4" applyBorder="1">
      <alignment horizontal="center"/>
    </xf>
  </cellXfs>
  <cellStyles count="32">
    <cellStyle name="br" xfId="15"/>
    <cellStyle name="col" xfId="16"/>
    <cellStyle name="style0" xfId="17"/>
    <cellStyle name="td" xfId="18"/>
    <cellStyle name="tr" xfId="19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7"/>
    <cellStyle name="xl32" xfId="24"/>
    <cellStyle name="xl33" xfId="25"/>
    <cellStyle name="xl34" xfId="26"/>
    <cellStyle name="xl35" xfId="8"/>
    <cellStyle name="xl36" xfId="9"/>
    <cellStyle name="xl37" xfId="10"/>
    <cellStyle name="xl38" xfId="27"/>
    <cellStyle name="xl39" xfId="11"/>
    <cellStyle name="xl40" xfId="12"/>
    <cellStyle name="xl41" xfId="13"/>
    <cellStyle name="xl42" xfId="14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AM23"/>
  <sheetViews>
    <sheetView showGridLines="0" tabSelected="1" zoomScale="112" zoomScaleNormal="112" workbookViewId="0">
      <pane ySplit="7" topLeftCell="A19" activePane="bottomLeft" state="frozen"/>
      <selection pane="bottomLeft" activeCell="AM21" sqref="AM21"/>
    </sheetView>
  </sheetViews>
  <sheetFormatPr defaultRowHeight="15" x14ac:dyDescent="0.25"/>
  <cols>
    <col min="1" max="1" width="40" style="1" customWidth="1"/>
    <col min="2" max="3" width="9.140625" style="1" hidden="1" customWidth="1"/>
    <col min="4" max="4" width="10.7109375" style="1" customWidth="1"/>
    <col min="5" max="11" width="9.140625" style="1" hidden="1" customWidth="1"/>
    <col min="12" max="13" width="14.7109375" style="22" customWidth="1"/>
    <col min="14" max="29" width="9.140625" style="22" hidden="1" customWidth="1"/>
    <col min="30" max="30" width="11.7109375" style="22" customWidth="1"/>
    <col min="31" max="37" width="9.140625" style="1" hidden="1" customWidth="1"/>
    <col min="38" max="38" width="15.42578125" style="22" customWidth="1"/>
    <col min="39" max="39" width="45" style="1" customWidth="1"/>
    <col min="40" max="16384" width="9.140625" style="1"/>
  </cols>
  <sheetData>
    <row r="1" spans="1:39" ht="15" customHeight="1" x14ac:dyDescent="0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"/>
      <c r="AF1" s="2"/>
      <c r="AG1" s="2"/>
      <c r="AH1" s="2"/>
      <c r="AI1" s="2"/>
      <c r="AJ1" s="2"/>
      <c r="AK1" s="2"/>
    </row>
    <row r="2" spans="1:39" ht="15.2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"/>
      <c r="AF2" s="2"/>
      <c r="AG2" s="2"/>
      <c r="AH2" s="2"/>
      <c r="AI2" s="2"/>
      <c r="AJ2" s="2"/>
      <c r="AK2" s="2"/>
    </row>
    <row r="3" spans="1:39" ht="33" customHeight="1" x14ac:dyDescent="0.25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ht="22.5" customHeight="1" x14ac:dyDescent="0.2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"/>
      <c r="AK4" s="3"/>
    </row>
    <row r="5" spans="1:39" ht="12.75" customHeight="1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5"/>
      <c r="AF5" s="15"/>
      <c r="AG5" s="15"/>
      <c r="AH5" s="15"/>
      <c r="AI5" s="15"/>
      <c r="AJ5" s="15"/>
      <c r="AK5" s="15"/>
      <c r="AL5" s="23"/>
      <c r="AM5" s="14" t="s">
        <v>0</v>
      </c>
    </row>
    <row r="6" spans="1:39" ht="26.25" customHeight="1" x14ac:dyDescent="0.25">
      <c r="A6" s="25" t="s">
        <v>1</v>
      </c>
      <c r="B6" s="25" t="s">
        <v>2</v>
      </c>
      <c r="C6" s="25" t="s">
        <v>2</v>
      </c>
      <c r="D6" s="25" t="s">
        <v>3</v>
      </c>
      <c r="E6" s="25" t="s">
        <v>2</v>
      </c>
      <c r="F6" s="25" t="s">
        <v>2</v>
      </c>
      <c r="G6" s="25" t="s">
        <v>2</v>
      </c>
      <c r="H6" s="25" t="s">
        <v>2</v>
      </c>
      <c r="I6" s="25" t="s">
        <v>2</v>
      </c>
      <c r="J6" s="25" t="s">
        <v>2</v>
      </c>
      <c r="K6" s="25" t="s">
        <v>2</v>
      </c>
      <c r="L6" s="29" t="s">
        <v>4</v>
      </c>
      <c r="M6" s="29" t="s">
        <v>5</v>
      </c>
      <c r="N6" s="29" t="s">
        <v>2</v>
      </c>
      <c r="O6" s="29" t="s">
        <v>2</v>
      </c>
      <c r="P6" s="29" t="s">
        <v>2</v>
      </c>
      <c r="Q6" s="29" t="s">
        <v>2</v>
      </c>
      <c r="R6" s="29" t="s">
        <v>2</v>
      </c>
      <c r="S6" s="29" t="s">
        <v>2</v>
      </c>
      <c r="T6" s="29" t="s">
        <v>2</v>
      </c>
      <c r="U6" s="29" t="s">
        <v>2</v>
      </c>
      <c r="V6" s="29" t="s">
        <v>2</v>
      </c>
      <c r="W6" s="19" t="s">
        <v>2</v>
      </c>
      <c r="X6" s="29" t="s">
        <v>2</v>
      </c>
      <c r="Y6" s="29" t="s">
        <v>2</v>
      </c>
      <c r="Z6" s="29" t="s">
        <v>2</v>
      </c>
      <c r="AA6" s="29" t="s">
        <v>2</v>
      </c>
      <c r="AB6" s="29" t="s">
        <v>2</v>
      </c>
      <c r="AC6" s="19" t="s">
        <v>2</v>
      </c>
      <c r="AD6" s="29" t="s">
        <v>6</v>
      </c>
      <c r="AE6" s="4" t="s">
        <v>2</v>
      </c>
      <c r="AF6" s="25" t="s">
        <v>2</v>
      </c>
      <c r="AG6" s="25" t="s">
        <v>2</v>
      </c>
      <c r="AH6" s="25" t="s">
        <v>2</v>
      </c>
      <c r="AI6" s="25" t="s">
        <v>2</v>
      </c>
      <c r="AJ6" s="25" t="s">
        <v>2</v>
      </c>
      <c r="AK6" s="27" t="s">
        <v>2</v>
      </c>
      <c r="AL6" s="33" t="s">
        <v>38</v>
      </c>
      <c r="AM6" s="25" t="s">
        <v>39</v>
      </c>
    </row>
    <row r="7" spans="1:39" ht="33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19"/>
      <c r="X7" s="30"/>
      <c r="Y7" s="30"/>
      <c r="Z7" s="30"/>
      <c r="AA7" s="30"/>
      <c r="AB7" s="30"/>
      <c r="AC7" s="19"/>
      <c r="AD7" s="30"/>
      <c r="AE7" s="4"/>
      <c r="AF7" s="26"/>
      <c r="AG7" s="26"/>
      <c r="AH7" s="26"/>
      <c r="AI7" s="26"/>
      <c r="AJ7" s="26"/>
      <c r="AK7" s="28"/>
      <c r="AL7" s="34"/>
      <c r="AM7" s="26"/>
    </row>
    <row r="8" spans="1:39" ht="71.25" customHeight="1" x14ac:dyDescent="0.25">
      <c r="A8" s="5" t="s">
        <v>9</v>
      </c>
      <c r="B8" s="6" t="s">
        <v>7</v>
      </c>
      <c r="C8" s="6" t="s">
        <v>8</v>
      </c>
      <c r="D8" s="6" t="s">
        <v>10</v>
      </c>
      <c r="E8" s="6" t="s">
        <v>7</v>
      </c>
      <c r="F8" s="6" t="s">
        <v>7</v>
      </c>
      <c r="G8" s="6"/>
      <c r="H8" s="6"/>
      <c r="I8" s="6"/>
      <c r="J8" s="6"/>
      <c r="K8" s="6"/>
      <c r="L8" s="20">
        <v>27373600</v>
      </c>
      <c r="M8" s="20">
        <v>27905820.109999999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26225363.239999998</v>
      </c>
      <c r="AE8" s="7">
        <v>26225363.239999998</v>
      </c>
      <c r="AF8" s="7">
        <v>-26225363.239999998</v>
      </c>
      <c r="AG8" s="7">
        <v>0</v>
      </c>
      <c r="AH8" s="8">
        <v>0.93978113299032517</v>
      </c>
      <c r="AI8" s="7">
        <v>0</v>
      </c>
      <c r="AJ8" s="8">
        <v>0</v>
      </c>
      <c r="AK8" s="11">
        <v>0</v>
      </c>
      <c r="AL8" s="24">
        <f>AD8/L8*100</f>
        <v>95.805313294561174</v>
      </c>
      <c r="AM8" s="13"/>
    </row>
    <row r="9" spans="1:39" ht="156.75" customHeight="1" x14ac:dyDescent="0.25">
      <c r="A9" s="5" t="s">
        <v>11</v>
      </c>
      <c r="B9" s="6" t="s">
        <v>7</v>
      </c>
      <c r="C9" s="6" t="s">
        <v>8</v>
      </c>
      <c r="D9" s="6" t="s">
        <v>12</v>
      </c>
      <c r="E9" s="6" t="s">
        <v>7</v>
      </c>
      <c r="F9" s="6" t="s">
        <v>7</v>
      </c>
      <c r="G9" s="6"/>
      <c r="H9" s="6"/>
      <c r="I9" s="6"/>
      <c r="J9" s="6"/>
      <c r="K9" s="6"/>
      <c r="L9" s="20">
        <v>3541500</v>
      </c>
      <c r="M9" s="20">
        <v>3536500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3521859.19</v>
      </c>
      <c r="AE9" s="7">
        <v>3521859.19</v>
      </c>
      <c r="AF9" s="7">
        <v>-3521859.19</v>
      </c>
      <c r="AG9" s="7">
        <v>0</v>
      </c>
      <c r="AH9" s="8">
        <v>0.99586008482963384</v>
      </c>
      <c r="AI9" s="7">
        <v>0</v>
      </c>
      <c r="AJ9" s="8">
        <v>0</v>
      </c>
      <c r="AK9" s="11">
        <v>0</v>
      </c>
      <c r="AL9" s="24">
        <f t="shared" ref="AL9:AL22" si="0">AD9/L9*100</f>
        <v>99.445409854581385</v>
      </c>
      <c r="AM9" s="13"/>
    </row>
    <row r="10" spans="1:39" ht="85.5" customHeight="1" x14ac:dyDescent="0.25">
      <c r="A10" s="5" t="s">
        <v>13</v>
      </c>
      <c r="B10" s="6" t="s">
        <v>7</v>
      </c>
      <c r="C10" s="6" t="s">
        <v>8</v>
      </c>
      <c r="D10" s="6" t="s">
        <v>14</v>
      </c>
      <c r="E10" s="6" t="s">
        <v>7</v>
      </c>
      <c r="F10" s="6" t="s">
        <v>7</v>
      </c>
      <c r="G10" s="6"/>
      <c r="H10" s="6"/>
      <c r="I10" s="6"/>
      <c r="J10" s="6"/>
      <c r="K10" s="6"/>
      <c r="L10" s="20">
        <v>37400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7">
        <v>0</v>
      </c>
      <c r="AF10" s="7">
        <v>0</v>
      </c>
      <c r="AG10" s="7">
        <v>0</v>
      </c>
      <c r="AH10" s="8">
        <v>0</v>
      </c>
      <c r="AI10" s="7">
        <v>0</v>
      </c>
      <c r="AJ10" s="8">
        <v>0</v>
      </c>
      <c r="AK10" s="11">
        <v>0</v>
      </c>
      <c r="AL10" s="24"/>
      <c r="AM10" s="13"/>
    </row>
    <row r="11" spans="1:39" ht="57" customHeight="1" x14ac:dyDescent="0.25">
      <c r="A11" s="5" t="s">
        <v>15</v>
      </c>
      <c r="B11" s="6" t="s">
        <v>7</v>
      </c>
      <c r="C11" s="6" t="s">
        <v>8</v>
      </c>
      <c r="D11" s="6" t="s">
        <v>16</v>
      </c>
      <c r="E11" s="6" t="s">
        <v>7</v>
      </c>
      <c r="F11" s="6" t="s">
        <v>7</v>
      </c>
      <c r="G11" s="6"/>
      <c r="H11" s="6"/>
      <c r="I11" s="6"/>
      <c r="J11" s="6"/>
      <c r="K11" s="6"/>
      <c r="L11" s="20">
        <v>255000</v>
      </c>
      <c r="M11" s="20">
        <v>232650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232463.03</v>
      </c>
      <c r="AE11" s="7">
        <v>232463.03</v>
      </c>
      <c r="AF11" s="7">
        <v>-232463.03</v>
      </c>
      <c r="AG11" s="7">
        <v>0</v>
      </c>
      <c r="AH11" s="8">
        <v>0.99919634644315491</v>
      </c>
      <c r="AI11" s="7">
        <v>0</v>
      </c>
      <c r="AJ11" s="8">
        <v>0</v>
      </c>
      <c r="AK11" s="11">
        <v>0</v>
      </c>
      <c r="AL11" s="24">
        <f t="shared" si="0"/>
        <v>91.161972549019609</v>
      </c>
      <c r="AM11" s="16" t="s">
        <v>42</v>
      </c>
    </row>
    <row r="12" spans="1:39" ht="57" customHeight="1" x14ac:dyDescent="0.25">
      <c r="A12" s="5" t="s">
        <v>17</v>
      </c>
      <c r="B12" s="6" t="s">
        <v>7</v>
      </c>
      <c r="C12" s="6" t="s">
        <v>8</v>
      </c>
      <c r="D12" s="6" t="s">
        <v>18</v>
      </c>
      <c r="E12" s="6" t="s">
        <v>7</v>
      </c>
      <c r="F12" s="6" t="s">
        <v>7</v>
      </c>
      <c r="G12" s="6"/>
      <c r="H12" s="6"/>
      <c r="I12" s="6"/>
      <c r="J12" s="6"/>
      <c r="K12" s="6"/>
      <c r="L12" s="20">
        <v>26768700</v>
      </c>
      <c r="M12" s="20">
        <v>27438159.219999999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26073468.539999999</v>
      </c>
      <c r="AE12" s="7">
        <v>26073468.539999999</v>
      </c>
      <c r="AF12" s="7">
        <v>-26073468.539999999</v>
      </c>
      <c r="AG12" s="7">
        <v>0</v>
      </c>
      <c r="AH12" s="8">
        <v>0.95026303809020607</v>
      </c>
      <c r="AI12" s="7">
        <v>0</v>
      </c>
      <c r="AJ12" s="8">
        <v>0</v>
      </c>
      <c r="AK12" s="11">
        <v>0</v>
      </c>
      <c r="AL12" s="24">
        <f t="shared" si="0"/>
        <v>97.4028194869381</v>
      </c>
      <c r="AM12" s="16"/>
    </row>
    <row r="13" spans="1:39" ht="71.25" customHeight="1" x14ac:dyDescent="0.25">
      <c r="A13" s="5" t="s">
        <v>19</v>
      </c>
      <c r="B13" s="6" t="s">
        <v>7</v>
      </c>
      <c r="C13" s="6" t="s">
        <v>8</v>
      </c>
      <c r="D13" s="6" t="s">
        <v>20</v>
      </c>
      <c r="E13" s="6" t="s">
        <v>7</v>
      </c>
      <c r="F13" s="6" t="s">
        <v>7</v>
      </c>
      <c r="G13" s="6"/>
      <c r="H13" s="6"/>
      <c r="I13" s="6"/>
      <c r="J13" s="6"/>
      <c r="K13" s="6"/>
      <c r="L13" s="20">
        <v>103145100</v>
      </c>
      <c r="M13" s="20">
        <v>137143791.59999999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135806565.83000001</v>
      </c>
      <c r="AE13" s="7">
        <v>135806565.83000001</v>
      </c>
      <c r="AF13" s="7">
        <v>-135806565.83000001</v>
      </c>
      <c r="AG13" s="7">
        <v>0</v>
      </c>
      <c r="AH13" s="8">
        <v>0.99024946186481255</v>
      </c>
      <c r="AI13" s="7">
        <v>0</v>
      </c>
      <c r="AJ13" s="8">
        <v>0</v>
      </c>
      <c r="AK13" s="11">
        <v>0</v>
      </c>
      <c r="AL13" s="24">
        <f t="shared" si="0"/>
        <v>131.66555253715399</v>
      </c>
      <c r="AM13" s="16" t="s">
        <v>43</v>
      </c>
    </row>
    <row r="14" spans="1:39" ht="57" customHeight="1" x14ac:dyDescent="0.25">
      <c r="A14" s="5" t="s">
        <v>21</v>
      </c>
      <c r="B14" s="6" t="s">
        <v>7</v>
      </c>
      <c r="C14" s="6" t="s">
        <v>8</v>
      </c>
      <c r="D14" s="6" t="s">
        <v>22</v>
      </c>
      <c r="E14" s="6" t="s">
        <v>7</v>
      </c>
      <c r="F14" s="6" t="s">
        <v>7</v>
      </c>
      <c r="G14" s="6"/>
      <c r="H14" s="6"/>
      <c r="I14" s="6"/>
      <c r="J14" s="6"/>
      <c r="K14" s="6"/>
      <c r="L14" s="20">
        <v>150000</v>
      </c>
      <c r="M14" s="20">
        <v>662000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662000</v>
      </c>
      <c r="AE14" s="7">
        <v>662000</v>
      </c>
      <c r="AF14" s="7">
        <v>-662000</v>
      </c>
      <c r="AG14" s="7">
        <v>0</v>
      </c>
      <c r="AH14" s="8">
        <v>1</v>
      </c>
      <c r="AI14" s="7">
        <v>0</v>
      </c>
      <c r="AJ14" s="8">
        <v>0</v>
      </c>
      <c r="AK14" s="11">
        <v>0</v>
      </c>
      <c r="AL14" s="24">
        <f t="shared" si="0"/>
        <v>441.33333333333331</v>
      </c>
      <c r="AM14" s="16" t="s">
        <v>44</v>
      </c>
    </row>
    <row r="15" spans="1:39" ht="57" customHeight="1" x14ac:dyDescent="0.25">
      <c r="A15" s="5" t="s">
        <v>23</v>
      </c>
      <c r="B15" s="6" t="s">
        <v>7</v>
      </c>
      <c r="C15" s="6" t="s">
        <v>8</v>
      </c>
      <c r="D15" s="6" t="s">
        <v>24</v>
      </c>
      <c r="E15" s="6" t="s">
        <v>7</v>
      </c>
      <c r="F15" s="6" t="s">
        <v>7</v>
      </c>
      <c r="G15" s="6"/>
      <c r="H15" s="6"/>
      <c r="I15" s="6"/>
      <c r="J15" s="6"/>
      <c r="K15" s="6"/>
      <c r="L15" s="20">
        <v>14761200</v>
      </c>
      <c r="M15" s="20">
        <v>15008887.539999999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14858953.1</v>
      </c>
      <c r="AE15" s="7">
        <v>14858953.1</v>
      </c>
      <c r="AF15" s="7">
        <v>-14858953.1</v>
      </c>
      <c r="AG15" s="7">
        <v>0</v>
      </c>
      <c r="AH15" s="8">
        <v>0.99001028959671988</v>
      </c>
      <c r="AI15" s="7">
        <v>0</v>
      </c>
      <c r="AJ15" s="8">
        <v>0</v>
      </c>
      <c r="AK15" s="11">
        <v>0</v>
      </c>
      <c r="AL15" s="24">
        <f t="shared" si="0"/>
        <v>100.66223003549845</v>
      </c>
      <c r="AM15" s="16"/>
    </row>
    <row r="16" spans="1:39" ht="28.5" customHeight="1" x14ac:dyDescent="0.25">
      <c r="A16" s="5" t="s">
        <v>25</v>
      </c>
      <c r="B16" s="6" t="s">
        <v>7</v>
      </c>
      <c r="C16" s="6" t="s">
        <v>8</v>
      </c>
      <c r="D16" s="6" t="s">
        <v>26</v>
      </c>
      <c r="E16" s="6" t="s">
        <v>7</v>
      </c>
      <c r="F16" s="6" t="s">
        <v>7</v>
      </c>
      <c r="G16" s="6"/>
      <c r="H16" s="6"/>
      <c r="I16" s="6"/>
      <c r="J16" s="6"/>
      <c r="K16" s="6"/>
      <c r="L16" s="20">
        <v>50000</v>
      </c>
      <c r="M16" s="20">
        <v>50000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50000</v>
      </c>
      <c r="AE16" s="7">
        <v>50000</v>
      </c>
      <c r="AF16" s="7">
        <v>-50000</v>
      </c>
      <c r="AG16" s="7">
        <v>0</v>
      </c>
      <c r="AH16" s="8">
        <v>1</v>
      </c>
      <c r="AI16" s="7">
        <v>0</v>
      </c>
      <c r="AJ16" s="8">
        <v>0</v>
      </c>
      <c r="AK16" s="11">
        <v>0</v>
      </c>
      <c r="AL16" s="24">
        <f t="shared" si="0"/>
        <v>100</v>
      </c>
      <c r="AM16" s="16"/>
    </row>
    <row r="17" spans="1:39" ht="57" customHeight="1" x14ac:dyDescent="0.25">
      <c r="A17" s="5" t="s">
        <v>27</v>
      </c>
      <c r="B17" s="6" t="s">
        <v>7</v>
      </c>
      <c r="C17" s="6" t="s">
        <v>8</v>
      </c>
      <c r="D17" s="6" t="s">
        <v>28</v>
      </c>
      <c r="E17" s="6" t="s">
        <v>7</v>
      </c>
      <c r="F17" s="6" t="s">
        <v>7</v>
      </c>
      <c r="G17" s="6"/>
      <c r="H17" s="6"/>
      <c r="I17" s="6"/>
      <c r="J17" s="6"/>
      <c r="K17" s="6"/>
      <c r="L17" s="20">
        <v>234800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7">
        <v>0</v>
      </c>
      <c r="AF17" s="7">
        <v>0</v>
      </c>
      <c r="AG17" s="7">
        <v>0</v>
      </c>
      <c r="AH17" s="8">
        <v>0</v>
      </c>
      <c r="AI17" s="7">
        <v>0</v>
      </c>
      <c r="AJ17" s="8">
        <v>0</v>
      </c>
      <c r="AK17" s="11">
        <v>0</v>
      </c>
      <c r="AL17" s="24"/>
      <c r="AM17" s="16"/>
    </row>
    <row r="18" spans="1:39" ht="114" customHeight="1" x14ac:dyDescent="0.25">
      <c r="A18" s="5" t="s">
        <v>29</v>
      </c>
      <c r="B18" s="6" t="s">
        <v>7</v>
      </c>
      <c r="C18" s="6" t="s">
        <v>8</v>
      </c>
      <c r="D18" s="6" t="s">
        <v>30</v>
      </c>
      <c r="E18" s="6" t="s">
        <v>7</v>
      </c>
      <c r="F18" s="6" t="s">
        <v>7</v>
      </c>
      <c r="G18" s="6"/>
      <c r="H18" s="6"/>
      <c r="I18" s="6"/>
      <c r="J18" s="6"/>
      <c r="K18" s="6"/>
      <c r="L18" s="20">
        <v>0</v>
      </c>
      <c r="M18" s="20">
        <v>4969121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4969121</v>
      </c>
      <c r="AE18" s="7">
        <v>4969121</v>
      </c>
      <c r="AF18" s="7">
        <v>-4969121</v>
      </c>
      <c r="AG18" s="7">
        <v>0</v>
      </c>
      <c r="AH18" s="8">
        <v>1</v>
      </c>
      <c r="AI18" s="7">
        <v>0</v>
      </c>
      <c r="AJ18" s="8">
        <v>0</v>
      </c>
      <c r="AK18" s="11">
        <v>0</v>
      </c>
      <c r="AL18" s="24"/>
      <c r="AM18" s="16" t="s">
        <v>41</v>
      </c>
    </row>
    <row r="19" spans="1:39" ht="71.25" customHeight="1" x14ac:dyDescent="0.25">
      <c r="A19" s="5" t="s">
        <v>31</v>
      </c>
      <c r="B19" s="6" t="s">
        <v>7</v>
      </c>
      <c r="C19" s="6" t="s">
        <v>8</v>
      </c>
      <c r="D19" s="6" t="s">
        <v>32</v>
      </c>
      <c r="E19" s="6" t="s">
        <v>7</v>
      </c>
      <c r="F19" s="6" t="s">
        <v>7</v>
      </c>
      <c r="G19" s="6"/>
      <c r="H19" s="6"/>
      <c r="I19" s="6"/>
      <c r="J19" s="6"/>
      <c r="K19" s="6"/>
      <c r="L19" s="20">
        <v>514000</v>
      </c>
      <c r="M19" s="20">
        <v>587524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474696.08</v>
      </c>
      <c r="AE19" s="7">
        <v>474696.08</v>
      </c>
      <c r="AF19" s="7">
        <v>-474696.08</v>
      </c>
      <c r="AG19" s="7">
        <v>0</v>
      </c>
      <c r="AH19" s="8">
        <v>0.80796032162090403</v>
      </c>
      <c r="AI19" s="7">
        <v>0</v>
      </c>
      <c r="AJ19" s="8">
        <v>0</v>
      </c>
      <c r="AK19" s="11">
        <v>0</v>
      </c>
      <c r="AL19" s="24">
        <f t="shared" si="0"/>
        <v>92.353322957198444</v>
      </c>
      <c r="AM19" s="16" t="s">
        <v>45</v>
      </c>
    </row>
    <row r="20" spans="1:39" ht="42.75" customHeight="1" x14ac:dyDescent="0.25">
      <c r="A20" s="5" t="s">
        <v>33</v>
      </c>
      <c r="B20" s="6" t="s">
        <v>7</v>
      </c>
      <c r="C20" s="6" t="s">
        <v>8</v>
      </c>
      <c r="D20" s="6" t="s">
        <v>34</v>
      </c>
      <c r="E20" s="6" t="s">
        <v>7</v>
      </c>
      <c r="F20" s="6" t="s">
        <v>7</v>
      </c>
      <c r="G20" s="6"/>
      <c r="H20" s="6"/>
      <c r="I20" s="6"/>
      <c r="J20" s="6"/>
      <c r="K20" s="6"/>
      <c r="L20" s="20">
        <v>119900</v>
      </c>
      <c r="M20" s="20">
        <v>1008900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902499.41</v>
      </c>
      <c r="AE20" s="7">
        <v>902499.41</v>
      </c>
      <c r="AF20" s="7">
        <v>-902499.41</v>
      </c>
      <c r="AG20" s="7">
        <v>0</v>
      </c>
      <c r="AH20" s="8">
        <v>0.89453802160769158</v>
      </c>
      <c r="AI20" s="7">
        <v>0</v>
      </c>
      <c r="AJ20" s="8">
        <v>0</v>
      </c>
      <c r="AK20" s="11">
        <v>0</v>
      </c>
      <c r="AL20" s="24">
        <f t="shared" si="0"/>
        <v>752.71010008340284</v>
      </c>
      <c r="AM20" s="16" t="s">
        <v>46</v>
      </c>
    </row>
    <row r="21" spans="1:39" ht="85.5" customHeight="1" x14ac:dyDescent="0.25">
      <c r="A21" s="5" t="s">
        <v>35</v>
      </c>
      <c r="B21" s="6" t="s">
        <v>7</v>
      </c>
      <c r="C21" s="6" t="s">
        <v>8</v>
      </c>
      <c r="D21" s="6" t="s">
        <v>36</v>
      </c>
      <c r="E21" s="6" t="s">
        <v>7</v>
      </c>
      <c r="F21" s="6" t="s">
        <v>7</v>
      </c>
      <c r="G21" s="6"/>
      <c r="H21" s="6"/>
      <c r="I21" s="6"/>
      <c r="J21" s="6"/>
      <c r="K21" s="6"/>
      <c r="L21" s="20">
        <v>0</v>
      </c>
      <c r="M21" s="20">
        <v>20000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20000</v>
      </c>
      <c r="AE21" s="7">
        <v>20000</v>
      </c>
      <c r="AF21" s="7">
        <v>-20000</v>
      </c>
      <c r="AG21" s="7">
        <v>0</v>
      </c>
      <c r="AH21" s="8">
        <v>1</v>
      </c>
      <c r="AI21" s="7">
        <v>0</v>
      </c>
      <c r="AJ21" s="8">
        <v>0</v>
      </c>
      <c r="AK21" s="11">
        <v>0</v>
      </c>
      <c r="AL21" s="24"/>
      <c r="AM21" s="16" t="s">
        <v>41</v>
      </c>
    </row>
    <row r="22" spans="1:39" ht="12.75" customHeight="1" x14ac:dyDescent="0.25">
      <c r="A22" s="31" t="s">
        <v>37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21">
        <f>SUM(L8:L21)</f>
        <v>176951200</v>
      </c>
      <c r="M22" s="21">
        <f t="shared" ref="M22:AD22" si="1">SUM(M8:M21)</f>
        <v>218563353.47</v>
      </c>
      <c r="N22" s="21">
        <f t="shared" si="1"/>
        <v>0</v>
      </c>
      <c r="O22" s="21">
        <f t="shared" si="1"/>
        <v>0</v>
      </c>
      <c r="P22" s="21">
        <f t="shared" si="1"/>
        <v>0</v>
      </c>
      <c r="Q22" s="21">
        <f t="shared" si="1"/>
        <v>0</v>
      </c>
      <c r="R22" s="21">
        <f t="shared" si="1"/>
        <v>0</v>
      </c>
      <c r="S22" s="21">
        <f t="shared" si="1"/>
        <v>0</v>
      </c>
      <c r="T22" s="21">
        <f t="shared" si="1"/>
        <v>0</v>
      </c>
      <c r="U22" s="21">
        <f t="shared" si="1"/>
        <v>0</v>
      </c>
      <c r="V22" s="21">
        <f t="shared" si="1"/>
        <v>0</v>
      </c>
      <c r="W22" s="21">
        <f t="shared" si="1"/>
        <v>0</v>
      </c>
      <c r="X22" s="21">
        <f t="shared" si="1"/>
        <v>0</v>
      </c>
      <c r="Y22" s="21">
        <f t="shared" si="1"/>
        <v>0</v>
      </c>
      <c r="Z22" s="21">
        <f t="shared" si="1"/>
        <v>0</v>
      </c>
      <c r="AA22" s="21">
        <f t="shared" si="1"/>
        <v>0</v>
      </c>
      <c r="AB22" s="21">
        <f t="shared" si="1"/>
        <v>0</v>
      </c>
      <c r="AC22" s="21">
        <f t="shared" si="1"/>
        <v>0</v>
      </c>
      <c r="AD22" s="21">
        <f t="shared" si="1"/>
        <v>213796989.42000002</v>
      </c>
      <c r="AE22" s="9">
        <v>262405475.50999999</v>
      </c>
      <c r="AF22" s="9">
        <v>-262405475.50999999</v>
      </c>
      <c r="AG22" s="9">
        <v>0</v>
      </c>
      <c r="AH22" s="10">
        <v>0.98852722084174316</v>
      </c>
      <c r="AI22" s="9">
        <v>0</v>
      </c>
      <c r="AJ22" s="10">
        <v>0</v>
      </c>
      <c r="AK22" s="12">
        <v>0</v>
      </c>
      <c r="AL22" s="24">
        <f t="shared" si="0"/>
        <v>120.82257109304713</v>
      </c>
      <c r="AM22" s="13"/>
    </row>
    <row r="23" spans="1:39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 t="s">
        <v>2</v>
      </c>
      <c r="X23" s="17"/>
      <c r="Y23" s="17"/>
      <c r="Z23" s="17"/>
      <c r="AA23" s="17"/>
      <c r="AB23" s="17"/>
      <c r="AC23" s="17" t="s">
        <v>2</v>
      </c>
      <c r="AD23" s="17"/>
      <c r="AE23" s="2" t="s">
        <v>2</v>
      </c>
      <c r="AF23" s="2"/>
      <c r="AG23" s="2"/>
      <c r="AH23" s="2"/>
      <c r="AI23" s="2"/>
      <c r="AJ23" s="2"/>
      <c r="AK23" s="2"/>
    </row>
  </sheetData>
  <mergeCells count="41">
    <mergeCell ref="AL6:AL7"/>
    <mergeCell ref="AM6:AM7"/>
    <mergeCell ref="A3:AM3"/>
    <mergeCell ref="K6:K7"/>
    <mergeCell ref="A1:M1"/>
    <mergeCell ref="A2:M2"/>
    <mergeCell ref="A4:AI4"/>
    <mergeCell ref="A6:A7"/>
    <mergeCell ref="B6:B7"/>
    <mergeCell ref="C6:C7"/>
    <mergeCell ref="D6:D7"/>
    <mergeCell ref="E6:E7"/>
    <mergeCell ref="AD6:AD7"/>
    <mergeCell ref="AF6:AF7"/>
    <mergeCell ref="R6:R7"/>
    <mergeCell ref="S6:S7"/>
    <mergeCell ref="A22:K22"/>
    <mergeCell ref="F6:F7"/>
    <mergeCell ref="G6:G7"/>
    <mergeCell ref="H6:H7"/>
    <mergeCell ref="I6:I7"/>
    <mergeCell ref="J6:J7"/>
    <mergeCell ref="Y6:Y7"/>
    <mergeCell ref="Z6:Z7"/>
    <mergeCell ref="AA6:AA7"/>
    <mergeCell ref="AB6:AB7"/>
    <mergeCell ref="L6:L7"/>
    <mergeCell ref="M6:M7"/>
    <mergeCell ref="N6:N7"/>
    <mergeCell ref="O6:O7"/>
    <mergeCell ref="P6:P7"/>
    <mergeCell ref="Q6:Q7"/>
    <mergeCell ref="T6:T7"/>
    <mergeCell ref="U6:U7"/>
    <mergeCell ref="V6:V7"/>
    <mergeCell ref="X6:X7"/>
    <mergeCell ref="AG6:AG7"/>
    <mergeCell ref="AH6:AH7"/>
    <mergeCell ref="AI6:AI7"/>
    <mergeCell ref="AJ6:AJ7"/>
    <mergeCell ref="AK6:AK7"/>
  </mergeCells>
  <pageMargins left="0.59027779102325439" right="0.59027779102325439" top="0.59027779102325439" bottom="0.59027779102325439" header="0.39375001192092896" footer="0.39375001192092896"/>
  <pageSetup paperSize="9" scale="97" fitToHeight="200" orientation="landscape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AFA38A5-D47A-4867-B5FE-C64E0AFD1D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Fin</cp:lastModifiedBy>
  <cp:lastPrinted>2017-05-22T09:03:51Z</cp:lastPrinted>
  <dcterms:created xsi:type="dcterms:W3CDTF">2017-05-22T08:16:35Z</dcterms:created>
  <dcterms:modified xsi:type="dcterms:W3CDTF">2017-05-22T09:43:28Z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C__Users_Fin_AppData_Local_Кейсистемс_Бюджет-КС_ReportManager_sqr_info_isp_budg_2016_24.xls</vt:lpwstr>
  </property>
</Properties>
</file>