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90" windowWidth="21735" windowHeight="9285"/>
  </bookViews>
  <sheets>
    <sheet name="без учета счетов бюджета" sheetId="1" r:id="rId1"/>
  </sheets>
  <definedNames>
    <definedName name="_xlnm.Print_Titles" localSheetId="0">'без учета счетов бюджета'!$4:$5</definedName>
  </definedNames>
  <calcPr calcId="145621"/>
</workbook>
</file>

<file path=xl/calcChain.xml><?xml version="1.0" encoding="utf-8"?>
<calcChain xmlns="http://schemas.openxmlformats.org/spreadsheetml/2006/main">
  <c r="AL28" i="1" l="1"/>
  <c r="AL27" i="1"/>
  <c r="AL26" i="1"/>
  <c r="AL25" i="1"/>
  <c r="AL24" i="1"/>
  <c r="AL23" i="1"/>
  <c r="AL22" i="1"/>
  <c r="AL21" i="1"/>
  <c r="AL20" i="1"/>
  <c r="AL19" i="1"/>
  <c r="AL17" i="1"/>
  <c r="AL12" i="1" l="1"/>
  <c r="AL15" i="1" l="1"/>
  <c r="AL18" i="1"/>
  <c r="AL14" i="1" l="1"/>
  <c r="AL16" i="1"/>
  <c r="AL13" i="1"/>
  <c r="AL10" i="1"/>
  <c r="AL7" i="1"/>
  <c r="AL11" i="1"/>
  <c r="AL9" i="1"/>
  <c r="AL6" i="1"/>
  <c r="AL29" i="1" l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</calcChain>
</file>

<file path=xl/sharedStrings.xml><?xml version="1.0" encoding="utf-8"?>
<sst xmlns="http://schemas.openxmlformats.org/spreadsheetml/2006/main" count="118" uniqueCount="32">
  <si>
    <t>Единица измерения: руб.</t>
  </si>
  <si>
    <t>Наименование показателя</t>
  </si>
  <si>
    <t/>
  </si>
  <si>
    <t>Первоначальная роспись/план</t>
  </si>
  <si>
    <t>Уточненная роспись/план</t>
  </si>
  <si>
    <t>Касс. расход</t>
  </si>
  <si>
    <t xml:space="preserve">% исполнения к первонач. росписи
</t>
  </si>
  <si>
    <t xml:space="preserve"> пояснения отклонений от первоначального 
плана) (менее 95 % или более 105%)</t>
  </si>
  <si>
    <t>000</t>
  </si>
  <si>
    <t>0000</t>
  </si>
  <si>
    <t>7200000000</t>
  </si>
  <si>
    <t>7300000000</t>
  </si>
  <si>
    <t>7500000000</t>
  </si>
  <si>
    <t>Уточнение бюджетных ассигнований в течении финансового года</t>
  </si>
  <si>
    <t>7600000000</t>
  </si>
  <si>
    <t>7700000000</t>
  </si>
  <si>
    <t>7900000000</t>
  </si>
  <si>
    <t>8600000000</t>
  </si>
  <si>
    <t>8700000000</t>
  </si>
  <si>
    <t>ВСЕГО РАСХОДОВ:</t>
  </si>
  <si>
    <t>Муниципальная программа "Снижение рисков и смягчение последствий чрезвычайных ситуаций природного и техногенного характера в Шимском муниципальном районе"</t>
  </si>
  <si>
    <t>Муниципальная программа "Развитие молодежной политики в Шимском муниципальном районе"</t>
  </si>
  <si>
    <t>Муниципальная программа "Профилактика правонарушений, терроризма и экстремизма в Шимском муниципальном районе"</t>
  </si>
  <si>
    <t>Муниципальная программа "Развитие агропромышленного комплекса Шимского муниципального района"</t>
  </si>
  <si>
    <t>Муниципальная программа "Совершенствование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районе"</t>
  </si>
  <si>
    <t>Муниципальная программа "Развитие системы управления имуществом в Шимском муниципальном района"</t>
  </si>
  <si>
    <t>Муниципальная программа "Улучшение жилищных условий граждан и повышение качества жилищно-коммунальных услуг в Шимском муниципальном районе"</t>
  </si>
  <si>
    <t>Муниципальная программа Шимского района "Развитие образования, физической культуры и спорта в Шимском муниципальном районе"</t>
  </si>
  <si>
    <t>Муниципальная программа "Развитие культуры и туризма Шимского муниципального района"</t>
  </si>
  <si>
    <t>Муниципальная программа "Комплексные меры противодействия наркомании и зависимости от других психоактивных веществ в Шимском муниципальном районе"</t>
  </si>
  <si>
    <t>Муниципальная программа "Управление муниципальными финансами Шимского муниципального района"</t>
  </si>
  <si>
    <t>Сведения о фактически произведенных расходах на реализацию муниципальных программ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</si>
</sst>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Calibri"/>
      <family val="2"/>
    </font>
    <font>
      <sz val="10"/>
      <color indexed="8"/>
      <name val="Arial Cyr"/>
    </font>
    <font>
      <b/>
      <sz val="12"/>
      <color indexed="8"/>
      <name val="Arial Cyr"/>
      <family val="2"/>
    </font>
    <font>
      <sz val="10"/>
      <color indexed="8"/>
      <name val="Arial Cyr"/>
      <family val="2"/>
    </font>
    <font>
      <b/>
      <sz val="10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i/>
      <sz val="8"/>
      <color rgb="FF000000"/>
      <name val="Arial Cy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" fillId="0" borderId="0">
      <alignment wrapText="1"/>
    </xf>
    <xf numFmtId="0" fontId="1" fillId="0" borderId="0"/>
    <xf numFmtId="0" fontId="2" fillId="0" borderId="0">
      <alignment horizontal="center" wrapText="1"/>
    </xf>
    <xf numFmtId="0" fontId="1" fillId="0" borderId="0">
      <alignment horizontal="right"/>
    </xf>
    <xf numFmtId="0" fontId="1" fillId="0" borderId="2">
      <alignment horizontal="center" vertical="center" wrapText="1"/>
    </xf>
    <xf numFmtId="0" fontId="3" fillId="0" borderId="2">
      <alignment horizontal="center" vertical="center" wrapText="1"/>
    </xf>
    <xf numFmtId="49" fontId="1" fillId="0" borderId="2">
      <alignment horizontal="center" vertical="top" shrinkToFit="1"/>
    </xf>
    <xf numFmtId="0" fontId="4" fillId="0" borderId="2">
      <alignment horizontal="left"/>
    </xf>
    <xf numFmtId="4" fontId="4" fillId="20" borderId="2">
      <alignment horizontal="right" vertical="top" shrinkToFit="1"/>
    </xf>
    <xf numFmtId="10" fontId="4" fillId="20" borderId="2">
      <alignment horizontal="right" vertical="top" shrinkToFit="1"/>
    </xf>
    <xf numFmtId="0" fontId="1" fillId="0" borderId="0">
      <alignment horizontal="left" wrapText="1"/>
    </xf>
    <xf numFmtId="0" fontId="4" fillId="0" borderId="2">
      <alignment vertical="top" wrapText="1"/>
    </xf>
    <xf numFmtId="4" fontId="4" fillId="21" borderId="2">
      <alignment horizontal="right" vertical="top" shrinkToFit="1"/>
    </xf>
    <xf numFmtId="10" fontId="4" fillId="21" borderId="2">
      <alignment horizontal="right" vertical="top" shrinkToFit="1"/>
    </xf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3" applyNumberFormat="0" applyAlignment="0" applyProtection="0"/>
    <xf numFmtId="0" fontId="8" fillId="29" borderId="4" applyNumberFormat="0" applyAlignment="0" applyProtection="0"/>
    <xf numFmtId="0" fontId="9" fillId="29" borderId="3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30" borderId="9" applyNumberFormat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33" borderId="10" applyNumberFormat="0" applyFon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34" borderId="0" applyNumberFormat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0" xfId="20" applyNumberFormat="1" applyFill="1" applyProtection="1"/>
    <xf numFmtId="0" fontId="1" fillId="0" borderId="2" xfId="23" applyNumberFormat="1" applyFill="1" applyProtection="1">
      <alignment horizontal="center" vertical="center" wrapText="1"/>
    </xf>
    <xf numFmtId="49" fontId="1" fillId="0" borderId="2" xfId="25" applyNumberFormat="1" applyFill="1" applyProtection="1">
      <alignment horizontal="center" vertical="top" shrinkToFit="1"/>
    </xf>
    <xf numFmtId="4" fontId="4" fillId="21" borderId="2" xfId="31" applyNumberFormat="1" applyProtection="1">
      <alignment horizontal="right" vertical="top" shrinkToFit="1"/>
    </xf>
    <xf numFmtId="10" fontId="4" fillId="21" borderId="2" xfId="32" applyNumberFormat="1" applyProtection="1">
      <alignment horizontal="right" vertical="top" shrinkToFit="1"/>
    </xf>
    <xf numFmtId="4" fontId="4" fillId="21" borderId="12" xfId="31" applyNumberFormat="1" applyBorder="1" applyProtection="1">
      <alignment horizontal="right" vertical="top" shrinkToFit="1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" fontId="4" fillId="20" borderId="2" xfId="27" applyNumberFormat="1" applyProtection="1">
      <alignment horizontal="right" vertical="top" shrinkToFit="1"/>
    </xf>
    <xf numFmtId="10" fontId="4" fillId="20" borderId="2" xfId="28" applyNumberFormat="1" applyProtection="1">
      <alignment horizontal="right" vertical="top" shrinkToFit="1"/>
    </xf>
    <xf numFmtId="4" fontId="4" fillId="20" borderId="12" xfId="27" applyNumberFormat="1" applyBorder="1" applyProtection="1">
      <alignment horizontal="right" vertical="top" shrinkToFit="1"/>
    </xf>
    <xf numFmtId="0" fontId="1" fillId="0" borderId="0" xfId="29" applyNumberFormat="1" applyFill="1" applyProtection="1">
      <alignment horizontal="left" wrapText="1"/>
    </xf>
    <xf numFmtId="0" fontId="1" fillId="0" borderId="0" xfId="19" applyNumberFormat="1" applyFill="1" applyProtection="1">
      <alignment wrapText="1"/>
    </xf>
    <xf numFmtId="0" fontId="2" fillId="0" borderId="0" xfId="21" applyNumberFormat="1" applyFill="1" applyBorder="1" applyAlignment="1" applyProtection="1">
      <alignment horizontal="center" wrapText="1"/>
    </xf>
    <xf numFmtId="0" fontId="1" fillId="0" borderId="0" xfId="22" applyNumberFormat="1" applyFill="1" applyAlignment="1" applyProtection="1">
      <alignment horizontal="left"/>
    </xf>
    <xf numFmtId="0" fontId="1" fillId="0" borderId="2" xfId="23" applyNumberFormat="1" applyFill="1" applyProtection="1">
      <alignment horizontal="center" vertical="center" wrapText="1"/>
    </xf>
    <xf numFmtId="0" fontId="1" fillId="0" borderId="0" xfId="29" applyNumberFormat="1" applyFill="1" applyProtection="1">
      <alignment horizontal="left" wrapText="1"/>
    </xf>
    <xf numFmtId="0" fontId="1" fillId="0" borderId="12" xfId="23" applyNumberFormat="1" applyFill="1" applyBorder="1" applyProtection="1">
      <alignment horizontal="center" vertical="center" wrapText="1"/>
    </xf>
    <xf numFmtId="0" fontId="3" fillId="0" borderId="2" xfId="24" applyNumberFormat="1" applyFill="1" applyBorder="1" applyAlignment="1" applyProtection="1">
      <alignment horizontal="center" wrapText="1"/>
    </xf>
    <xf numFmtId="0" fontId="3" fillId="0" borderId="13" xfId="24" applyNumberFormat="1" applyFill="1" applyBorder="1" applyAlignment="1" applyProtection="1">
      <alignment horizontal="center" wrapText="1"/>
    </xf>
    <xf numFmtId="0" fontId="3" fillId="0" borderId="2" xfId="24" applyNumberFormat="1" applyFill="1" applyBorder="1" applyProtection="1">
      <alignment horizontal="center" vertical="center" wrapText="1"/>
    </xf>
    <xf numFmtId="0" fontId="4" fillId="0" borderId="12" xfId="26" applyNumberFormat="1" applyFill="1" applyBorder="1" applyProtection="1">
      <alignment horizontal="left"/>
    </xf>
    <xf numFmtId="0" fontId="4" fillId="0" borderId="14" xfId="26" applyNumberFormat="1" applyFill="1" applyBorder="1" applyProtection="1">
      <alignment horizontal="left"/>
    </xf>
    <xf numFmtId="0" fontId="4" fillId="0" borderId="15" xfId="26" applyNumberFormat="1" applyFill="1" applyBorder="1" applyProtection="1">
      <alignment horizontal="left"/>
    </xf>
    <xf numFmtId="0" fontId="23" fillId="0" borderId="16" xfId="0" applyFont="1" applyFill="1" applyBorder="1" applyAlignment="1">
      <alignment horizontal="left" wrapText="1"/>
    </xf>
    <xf numFmtId="4" fontId="4" fillId="35" borderId="2" xfId="31" applyNumberFormat="1" applyFill="1" applyProtection="1">
      <alignment horizontal="right" vertical="top" shrinkToFit="1"/>
    </xf>
    <xf numFmtId="4" fontId="22" fillId="35" borderId="2" xfId="31" applyNumberFormat="1" applyFont="1" applyFill="1" applyProtection="1">
      <alignment horizontal="right" vertical="top" shrinkToFit="1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22" xfId="19"/>
    <cellStyle name="xl23" xfId="20"/>
    <cellStyle name="xl24 2" xfId="21"/>
    <cellStyle name="xl26" xfId="22"/>
    <cellStyle name="xl28" xfId="23"/>
    <cellStyle name="xl28 2" xfId="24"/>
    <cellStyle name="xl31" xfId="25"/>
    <cellStyle name="xl35" xfId="26"/>
    <cellStyle name="xl36" xfId="27"/>
    <cellStyle name="xl37" xfId="28"/>
    <cellStyle name="xl39" xfId="29"/>
    <cellStyle name="xl40" xfId="30"/>
    <cellStyle name="xl41" xfId="31"/>
    <cellStyle name="xl42" xfId="32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 customBuiltin="1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Текст предупреждения" xfId="54" builtinId="11" customBuiltin="1"/>
    <cellStyle name="Хороший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1"/>
  <sheetViews>
    <sheetView showGridLines="0" tabSelected="1" workbookViewId="0">
      <pane ySplit="5" topLeftCell="A6" activePane="bottomLeft" state="frozen"/>
      <selection pane="bottomLeft" activeCell="AD24" sqref="AD24"/>
    </sheetView>
  </sheetViews>
  <sheetFormatPr defaultColWidth="9.140625" defaultRowHeight="15" customHeight="1" x14ac:dyDescent="0.25"/>
  <cols>
    <col min="1" max="1" width="40" style="1" customWidth="1"/>
    <col min="2" max="11" width="9.140625" style="1" hidden="1" customWidth="1"/>
    <col min="12" max="13" width="14.7109375" style="1" customWidth="1"/>
    <col min="14" max="29" width="9.140625" style="1" hidden="1" customWidth="1"/>
    <col min="30" max="30" width="11.7109375" style="1" customWidth="1"/>
    <col min="31" max="37" width="9.140625" style="1" hidden="1" customWidth="1"/>
    <col min="38" max="38" width="14" style="1" customWidth="1"/>
    <col min="39" max="39" width="30.5703125" style="1" customWidth="1"/>
    <col min="40" max="16384" width="9.140625" style="1"/>
  </cols>
  <sheetData>
    <row r="1" spans="1:75" ht="1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75" ht="15.95" customHeight="1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75" ht="12.75" customHeight="1" x14ac:dyDescent="0.25">
      <c r="AM3" s="17" t="s">
        <v>0</v>
      </c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</row>
    <row r="4" spans="1:75" ht="26.25" customHeight="1" x14ac:dyDescent="0.25">
      <c r="A4" s="18" t="s">
        <v>1</v>
      </c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3</v>
      </c>
      <c r="M4" s="18" t="s">
        <v>4</v>
      </c>
      <c r="N4" s="18" t="s">
        <v>2</v>
      </c>
      <c r="O4" s="18" t="s">
        <v>2</v>
      </c>
      <c r="P4" s="18" t="s">
        <v>2</v>
      </c>
      <c r="Q4" s="18" t="s">
        <v>2</v>
      </c>
      <c r="R4" s="18" t="s">
        <v>2</v>
      </c>
      <c r="S4" s="18" t="s">
        <v>2</v>
      </c>
      <c r="T4" s="18" t="s">
        <v>2</v>
      </c>
      <c r="U4" s="18" t="s">
        <v>2</v>
      </c>
      <c r="V4" s="18" t="s">
        <v>2</v>
      </c>
      <c r="W4" s="3" t="s">
        <v>2</v>
      </c>
      <c r="X4" s="18" t="s">
        <v>2</v>
      </c>
      <c r="Y4" s="18" t="s">
        <v>2</v>
      </c>
      <c r="Z4" s="18" t="s">
        <v>2</v>
      </c>
      <c r="AA4" s="18" t="s">
        <v>2</v>
      </c>
      <c r="AB4" s="18" t="s">
        <v>2</v>
      </c>
      <c r="AC4" s="3" t="s">
        <v>2</v>
      </c>
      <c r="AD4" s="18" t="s">
        <v>5</v>
      </c>
      <c r="AE4" s="3" t="s">
        <v>2</v>
      </c>
      <c r="AF4" s="18" t="s">
        <v>2</v>
      </c>
      <c r="AG4" s="18" t="s">
        <v>2</v>
      </c>
      <c r="AH4" s="18" t="s">
        <v>2</v>
      </c>
      <c r="AI4" s="18" t="s">
        <v>2</v>
      </c>
      <c r="AJ4" s="18" t="s">
        <v>2</v>
      </c>
      <c r="AK4" s="20" t="s">
        <v>2</v>
      </c>
      <c r="AL4" s="21" t="s">
        <v>6</v>
      </c>
      <c r="AM4" s="23" t="s">
        <v>7</v>
      </c>
    </row>
    <row r="5" spans="1:75" ht="31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3"/>
      <c r="X5" s="18"/>
      <c r="Y5" s="18"/>
      <c r="Z5" s="18"/>
      <c r="AA5" s="18"/>
      <c r="AB5" s="18"/>
      <c r="AC5" s="3"/>
      <c r="AD5" s="18"/>
      <c r="AE5" s="3"/>
      <c r="AF5" s="18"/>
      <c r="AG5" s="18"/>
      <c r="AH5" s="18"/>
      <c r="AI5" s="18"/>
      <c r="AJ5" s="18"/>
      <c r="AK5" s="20"/>
      <c r="AL5" s="22"/>
      <c r="AM5" s="23"/>
    </row>
    <row r="6" spans="1:75" ht="58.5" customHeight="1" x14ac:dyDescent="0.25">
      <c r="A6" s="27" t="s">
        <v>20</v>
      </c>
      <c r="B6" s="4" t="s">
        <v>8</v>
      </c>
      <c r="C6" s="4" t="s">
        <v>9</v>
      </c>
      <c r="D6" s="4" t="s">
        <v>10</v>
      </c>
      <c r="E6" s="4" t="s">
        <v>8</v>
      </c>
      <c r="F6" s="4" t="s">
        <v>8</v>
      </c>
      <c r="G6" s="4"/>
      <c r="H6" s="4"/>
      <c r="I6" s="4"/>
      <c r="J6" s="4"/>
      <c r="K6" s="4"/>
      <c r="L6" s="28">
        <v>136.6</v>
      </c>
      <c r="M6" s="28">
        <v>98.8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9">
        <v>98.8</v>
      </c>
      <c r="AE6" s="5">
        <v>32008285.809999999</v>
      </c>
      <c r="AF6" s="5">
        <v>-32008285.809999999</v>
      </c>
      <c r="AG6" s="5">
        <v>32049072.030000001</v>
      </c>
      <c r="AH6" s="6">
        <v>0</v>
      </c>
      <c r="AI6" s="5">
        <v>0</v>
      </c>
      <c r="AJ6" s="6">
        <v>0</v>
      </c>
      <c r="AK6" s="7">
        <v>0</v>
      </c>
      <c r="AL6" s="8">
        <f t="shared" ref="AL6:AL28" si="0">AD6/M6*100</f>
        <v>100</v>
      </c>
      <c r="AM6" s="10" t="s">
        <v>13</v>
      </c>
    </row>
    <row r="7" spans="1:75" ht="138.75" customHeight="1" x14ac:dyDescent="0.25">
      <c r="A7" s="27" t="s">
        <v>21</v>
      </c>
      <c r="B7" s="4" t="s">
        <v>8</v>
      </c>
      <c r="C7" s="4" t="s">
        <v>9</v>
      </c>
      <c r="D7" s="4" t="s">
        <v>11</v>
      </c>
      <c r="E7" s="4" t="s">
        <v>8</v>
      </c>
      <c r="F7" s="4" t="s">
        <v>8</v>
      </c>
      <c r="G7" s="4"/>
      <c r="H7" s="4"/>
      <c r="I7" s="4"/>
      <c r="J7" s="4"/>
      <c r="K7" s="4"/>
      <c r="L7" s="28">
        <v>5</v>
      </c>
      <c r="M7" s="28">
        <v>4.2300000000000004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>
        <v>4.2300000000000004</v>
      </c>
      <c r="AE7" s="5">
        <v>4362960.13</v>
      </c>
      <c r="AF7" s="5">
        <v>-4362960.13</v>
      </c>
      <c r="AG7" s="5">
        <v>5205726.7300000004</v>
      </c>
      <c r="AH7" s="6">
        <v>0</v>
      </c>
      <c r="AI7" s="5">
        <v>0</v>
      </c>
      <c r="AJ7" s="6">
        <v>0</v>
      </c>
      <c r="AK7" s="7">
        <v>0</v>
      </c>
      <c r="AL7" s="8">
        <f t="shared" si="0"/>
        <v>100</v>
      </c>
      <c r="AM7" s="10" t="s">
        <v>13</v>
      </c>
    </row>
    <row r="8" spans="1:75" ht="138.75" customHeight="1" x14ac:dyDescent="0.25">
      <c r="A8" s="27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28">
        <v>5</v>
      </c>
      <c r="M8" s="28">
        <v>4.2300000000000004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9">
        <v>4.2300000000000004</v>
      </c>
      <c r="AE8" s="5"/>
      <c r="AF8" s="5"/>
      <c r="AG8" s="5"/>
      <c r="AH8" s="6"/>
      <c r="AI8" s="5"/>
      <c r="AJ8" s="6"/>
      <c r="AK8" s="7"/>
      <c r="AL8" s="8"/>
      <c r="AM8" s="10"/>
    </row>
    <row r="9" spans="1:75" ht="54" customHeight="1" x14ac:dyDescent="0.25">
      <c r="A9" s="27" t="s">
        <v>23</v>
      </c>
      <c r="B9" s="4" t="s">
        <v>8</v>
      </c>
      <c r="C9" s="4" t="s">
        <v>9</v>
      </c>
      <c r="D9" s="4" t="s">
        <v>12</v>
      </c>
      <c r="E9" s="4" t="s">
        <v>8</v>
      </c>
      <c r="F9" s="4" t="s">
        <v>8</v>
      </c>
      <c r="G9" s="4"/>
      <c r="H9" s="4"/>
      <c r="I9" s="4"/>
      <c r="J9" s="4"/>
      <c r="K9" s="4"/>
      <c r="L9" s="28">
        <v>56</v>
      </c>
      <c r="M9" s="28">
        <v>56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>
        <v>55.8</v>
      </c>
      <c r="AE9" s="5">
        <v>274777.7</v>
      </c>
      <c r="AF9" s="5">
        <v>-274777.7</v>
      </c>
      <c r="AG9" s="5">
        <v>305025</v>
      </c>
      <c r="AH9" s="6">
        <v>0</v>
      </c>
      <c r="AI9" s="5">
        <v>0</v>
      </c>
      <c r="AJ9" s="6">
        <v>0</v>
      </c>
      <c r="AK9" s="7">
        <v>0</v>
      </c>
      <c r="AL9" s="8">
        <f t="shared" si="0"/>
        <v>99.642857142857139</v>
      </c>
      <c r="AM9" s="10" t="s">
        <v>13</v>
      </c>
    </row>
    <row r="10" spans="1:75" ht="54" customHeight="1" x14ac:dyDescent="0.25">
      <c r="A10" s="27" t="s">
        <v>24</v>
      </c>
      <c r="B10" s="4" t="s">
        <v>8</v>
      </c>
      <c r="C10" s="4" t="s">
        <v>9</v>
      </c>
      <c r="D10" s="4" t="s">
        <v>14</v>
      </c>
      <c r="E10" s="4" t="s">
        <v>8</v>
      </c>
      <c r="F10" s="4" t="s">
        <v>8</v>
      </c>
      <c r="G10" s="4"/>
      <c r="H10" s="4"/>
      <c r="I10" s="4"/>
      <c r="J10" s="4"/>
      <c r="K10" s="4"/>
      <c r="L10" s="28">
        <v>6723.7</v>
      </c>
      <c r="M10" s="28">
        <v>7132.74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>
        <v>7130.89</v>
      </c>
      <c r="AE10" s="5">
        <v>34712064.890000001</v>
      </c>
      <c r="AF10" s="5">
        <v>-34712064.890000001</v>
      </c>
      <c r="AG10" s="5">
        <v>34768122.899999999</v>
      </c>
      <c r="AH10" s="6">
        <v>0</v>
      </c>
      <c r="AI10" s="5">
        <v>0</v>
      </c>
      <c r="AJ10" s="6">
        <v>0</v>
      </c>
      <c r="AK10" s="7">
        <v>0</v>
      </c>
      <c r="AL10" s="8">
        <f t="shared" si="0"/>
        <v>99.97406326320602</v>
      </c>
      <c r="AM10" s="10" t="s">
        <v>13</v>
      </c>
    </row>
    <row r="11" spans="1:75" ht="67.5" customHeight="1" x14ac:dyDescent="0.25">
      <c r="A11" s="27" t="s">
        <v>25</v>
      </c>
      <c r="B11" s="4" t="s">
        <v>8</v>
      </c>
      <c r="C11" s="4" t="s">
        <v>9</v>
      </c>
      <c r="D11" s="4" t="s">
        <v>15</v>
      </c>
      <c r="E11" s="4" t="s">
        <v>8</v>
      </c>
      <c r="F11" s="4" t="s">
        <v>8</v>
      </c>
      <c r="G11" s="4"/>
      <c r="H11" s="4"/>
      <c r="I11" s="4"/>
      <c r="J11" s="4"/>
      <c r="K11" s="4"/>
      <c r="L11" s="28">
        <v>415</v>
      </c>
      <c r="M11" s="28">
        <v>415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>
        <v>415</v>
      </c>
      <c r="AE11" s="5">
        <v>111899703.04000001</v>
      </c>
      <c r="AF11" s="5">
        <v>-111899703.04000001</v>
      </c>
      <c r="AG11" s="5">
        <v>115871074.5</v>
      </c>
      <c r="AH11" s="6">
        <v>0</v>
      </c>
      <c r="AI11" s="5">
        <v>0</v>
      </c>
      <c r="AJ11" s="6">
        <v>0</v>
      </c>
      <c r="AK11" s="7">
        <v>0</v>
      </c>
      <c r="AL11" s="8">
        <f t="shared" si="0"/>
        <v>100</v>
      </c>
      <c r="AM11" s="10" t="s">
        <v>13</v>
      </c>
    </row>
    <row r="12" spans="1:75" ht="67.5" customHeight="1" x14ac:dyDescent="0.25">
      <c r="A12" s="27" t="s">
        <v>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28">
        <v>1094.3</v>
      </c>
      <c r="M12" s="28">
        <v>2209.42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>
        <v>1761.91</v>
      </c>
      <c r="AE12" s="5"/>
      <c r="AF12" s="5"/>
      <c r="AG12" s="5"/>
      <c r="AH12" s="6"/>
      <c r="AI12" s="5"/>
      <c r="AJ12" s="6"/>
      <c r="AK12" s="7"/>
      <c r="AL12" s="8">
        <f t="shared" si="0"/>
        <v>79.745363036453014</v>
      </c>
      <c r="AM12" s="10"/>
    </row>
    <row r="13" spans="1:75" ht="54" customHeight="1" x14ac:dyDescent="0.25">
      <c r="A13" s="27" t="s">
        <v>27</v>
      </c>
      <c r="B13" s="4" t="s">
        <v>8</v>
      </c>
      <c r="C13" s="4" t="s">
        <v>9</v>
      </c>
      <c r="D13" s="4" t="s">
        <v>16</v>
      </c>
      <c r="E13" s="4" t="s">
        <v>8</v>
      </c>
      <c r="F13" s="4" t="s">
        <v>8</v>
      </c>
      <c r="G13" s="4"/>
      <c r="H13" s="4"/>
      <c r="I13" s="4"/>
      <c r="J13" s="4"/>
      <c r="K13" s="4"/>
      <c r="L13" s="28">
        <v>42268.1</v>
      </c>
      <c r="M13" s="28">
        <v>45861.74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>
        <v>45846.74</v>
      </c>
      <c r="AE13" s="5">
        <v>16425269.130000001</v>
      </c>
      <c r="AF13" s="5">
        <v>-16425269.130000001</v>
      </c>
      <c r="AG13" s="5">
        <v>16427105.359999999</v>
      </c>
      <c r="AH13" s="6">
        <v>0</v>
      </c>
      <c r="AI13" s="5">
        <v>0</v>
      </c>
      <c r="AJ13" s="6">
        <v>0</v>
      </c>
      <c r="AK13" s="7">
        <v>0</v>
      </c>
      <c r="AL13" s="8">
        <f t="shared" si="0"/>
        <v>99.967292998477603</v>
      </c>
      <c r="AM13" s="10" t="s">
        <v>13</v>
      </c>
    </row>
    <row r="14" spans="1:75" ht="67.5" customHeight="1" x14ac:dyDescent="0.25">
      <c r="A14" s="27" t="s">
        <v>27</v>
      </c>
      <c r="B14" s="4" t="s">
        <v>8</v>
      </c>
      <c r="C14" s="4" t="s">
        <v>9</v>
      </c>
      <c r="D14" s="4" t="s">
        <v>17</v>
      </c>
      <c r="E14" s="4" t="s">
        <v>8</v>
      </c>
      <c r="F14" s="4" t="s">
        <v>8</v>
      </c>
      <c r="G14" s="4"/>
      <c r="H14" s="4"/>
      <c r="I14" s="4"/>
      <c r="J14" s="4"/>
      <c r="K14" s="4"/>
      <c r="L14" s="28">
        <v>100979.6</v>
      </c>
      <c r="M14" s="28">
        <v>128225.17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>
        <v>128198.14</v>
      </c>
      <c r="AE14" s="5">
        <v>699427.73</v>
      </c>
      <c r="AF14" s="5">
        <v>-699427.73</v>
      </c>
      <c r="AG14" s="5">
        <v>699496.49</v>
      </c>
      <c r="AH14" s="6">
        <v>0</v>
      </c>
      <c r="AI14" s="5">
        <v>0</v>
      </c>
      <c r="AJ14" s="6">
        <v>0</v>
      </c>
      <c r="AK14" s="7">
        <v>0</v>
      </c>
      <c r="AL14" s="8">
        <f t="shared" si="0"/>
        <v>99.978919895368435</v>
      </c>
      <c r="AM14" s="10" t="s">
        <v>13</v>
      </c>
    </row>
    <row r="15" spans="1:75" ht="67.5" customHeight="1" x14ac:dyDescent="0.25">
      <c r="A15" s="27" t="s">
        <v>28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28">
        <v>5976</v>
      </c>
      <c r="M15" s="28">
        <v>7123.92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>
        <v>7123.92</v>
      </c>
      <c r="AE15" s="5"/>
      <c r="AF15" s="5"/>
      <c r="AG15" s="5"/>
      <c r="AH15" s="6"/>
      <c r="AI15" s="5"/>
      <c r="AJ15" s="6"/>
      <c r="AK15" s="7"/>
      <c r="AL15" s="8">
        <f t="shared" si="0"/>
        <v>100</v>
      </c>
      <c r="AM15" s="10" t="s">
        <v>13</v>
      </c>
    </row>
    <row r="16" spans="1:75" ht="40.5" customHeight="1" x14ac:dyDescent="0.25">
      <c r="A16" s="27" t="s">
        <v>27</v>
      </c>
      <c r="B16" s="4" t="s">
        <v>8</v>
      </c>
      <c r="C16" s="4" t="s">
        <v>9</v>
      </c>
      <c r="D16" s="4" t="s">
        <v>18</v>
      </c>
      <c r="E16" s="4" t="s">
        <v>8</v>
      </c>
      <c r="F16" s="4" t="s">
        <v>8</v>
      </c>
      <c r="G16" s="4"/>
      <c r="H16" s="4"/>
      <c r="I16" s="4"/>
      <c r="J16" s="4"/>
      <c r="K16" s="4"/>
      <c r="L16" s="28">
        <v>4848.5</v>
      </c>
      <c r="M16" s="28">
        <v>5124.8999999999996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>
        <v>5124.8999999999996</v>
      </c>
      <c r="AE16" s="5">
        <v>115600</v>
      </c>
      <c r="AF16" s="5">
        <v>-115600</v>
      </c>
      <c r="AG16" s="5">
        <v>115600</v>
      </c>
      <c r="AH16" s="6">
        <v>0</v>
      </c>
      <c r="AI16" s="5">
        <v>0</v>
      </c>
      <c r="AJ16" s="6">
        <v>0</v>
      </c>
      <c r="AK16" s="7">
        <v>0</v>
      </c>
      <c r="AL16" s="8">
        <f t="shared" si="0"/>
        <v>100</v>
      </c>
      <c r="AM16" s="10" t="s">
        <v>13</v>
      </c>
    </row>
    <row r="17" spans="1:39" ht="40.5" customHeight="1" x14ac:dyDescent="0.25">
      <c r="A17" s="27" t="s">
        <v>29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28">
        <v>10</v>
      </c>
      <c r="M17" s="28">
        <v>10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>
        <v>10</v>
      </c>
      <c r="AE17" s="5"/>
      <c r="AF17" s="5"/>
      <c r="AG17" s="5"/>
      <c r="AH17" s="6"/>
      <c r="AI17" s="5"/>
      <c r="AJ17" s="6"/>
      <c r="AK17" s="7"/>
      <c r="AL17" s="8">
        <f t="shared" si="0"/>
        <v>100</v>
      </c>
      <c r="AM17" s="10"/>
    </row>
    <row r="18" spans="1:39" ht="40.5" customHeight="1" x14ac:dyDescent="0.25">
      <c r="A18" s="27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28">
        <v>92</v>
      </c>
      <c r="M18" s="28">
        <v>216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>
        <v>216</v>
      </c>
      <c r="AE18" s="5"/>
      <c r="AF18" s="5"/>
      <c r="AG18" s="5"/>
      <c r="AH18" s="6"/>
      <c r="AI18" s="5"/>
      <c r="AJ18" s="6"/>
      <c r="AK18" s="7"/>
      <c r="AL18" s="8">
        <f t="shared" si="0"/>
        <v>100</v>
      </c>
      <c r="AM18" s="10" t="s">
        <v>13</v>
      </c>
    </row>
    <row r="19" spans="1:39" ht="40.5" customHeight="1" x14ac:dyDescent="0.25">
      <c r="A19" s="27" t="s">
        <v>27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28">
        <v>1146.2</v>
      </c>
      <c r="M19" s="28">
        <v>960.65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>
        <v>958.85</v>
      </c>
      <c r="AE19" s="5"/>
      <c r="AF19" s="5"/>
      <c r="AG19" s="5"/>
      <c r="AH19" s="6"/>
      <c r="AI19" s="5"/>
      <c r="AJ19" s="6"/>
      <c r="AK19" s="7"/>
      <c r="AL19" s="8">
        <f t="shared" si="0"/>
        <v>99.812626867225319</v>
      </c>
      <c r="AM19" s="10"/>
    </row>
    <row r="20" spans="1:39" ht="40.5" customHeight="1" x14ac:dyDescent="0.25">
      <c r="A20" s="27" t="s">
        <v>28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28">
        <v>45012.7</v>
      </c>
      <c r="M20" s="28">
        <v>52915.03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>
        <v>52913.5</v>
      </c>
      <c r="AE20" s="5"/>
      <c r="AF20" s="5"/>
      <c r="AG20" s="5"/>
      <c r="AH20" s="6"/>
      <c r="AI20" s="5"/>
      <c r="AJ20" s="6"/>
      <c r="AK20" s="7"/>
      <c r="AL20" s="8">
        <f t="shared" si="0"/>
        <v>99.997108571987951</v>
      </c>
      <c r="AM20" s="10"/>
    </row>
    <row r="21" spans="1:39" ht="40.5" customHeight="1" x14ac:dyDescent="0.25">
      <c r="A21" s="27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28">
        <v>38</v>
      </c>
      <c r="M21" s="28">
        <v>89.9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>
        <v>89.86</v>
      </c>
      <c r="AE21" s="5"/>
      <c r="AF21" s="5"/>
      <c r="AG21" s="5"/>
      <c r="AH21" s="6"/>
      <c r="AI21" s="5"/>
      <c r="AJ21" s="6"/>
      <c r="AK21" s="7"/>
      <c r="AL21" s="8">
        <f t="shared" si="0"/>
        <v>99.955506117908783</v>
      </c>
      <c r="AM21" s="10"/>
    </row>
    <row r="22" spans="1:39" ht="40.5" customHeight="1" x14ac:dyDescent="0.25">
      <c r="A22" s="27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28">
        <v>6752.2</v>
      </c>
      <c r="M22" s="28">
        <v>6883.06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>
        <v>6883.01</v>
      </c>
      <c r="AE22" s="5"/>
      <c r="AF22" s="5"/>
      <c r="AG22" s="5"/>
      <c r="AH22" s="6"/>
      <c r="AI22" s="5"/>
      <c r="AJ22" s="6"/>
      <c r="AK22" s="7"/>
      <c r="AL22" s="8">
        <f t="shared" si="0"/>
        <v>99.999273578902404</v>
      </c>
      <c r="AM22" s="10"/>
    </row>
    <row r="23" spans="1:39" ht="40.5" customHeight="1" x14ac:dyDescent="0.25">
      <c r="A23" s="27" t="s">
        <v>30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28">
        <v>417.9</v>
      </c>
      <c r="M23" s="28">
        <v>205.5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>
        <v>205.5</v>
      </c>
      <c r="AE23" s="5"/>
      <c r="AF23" s="5"/>
      <c r="AG23" s="5"/>
      <c r="AH23" s="6"/>
      <c r="AI23" s="5"/>
      <c r="AJ23" s="6"/>
      <c r="AK23" s="7"/>
      <c r="AL23" s="8">
        <f t="shared" si="0"/>
        <v>100</v>
      </c>
      <c r="AM23" s="10"/>
    </row>
    <row r="24" spans="1:39" ht="40.5" customHeight="1" x14ac:dyDescent="0.25">
      <c r="A24" s="27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28">
        <v>414</v>
      </c>
      <c r="M24" s="28">
        <v>414.6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>
        <v>414.6</v>
      </c>
      <c r="AE24" s="5"/>
      <c r="AF24" s="5"/>
      <c r="AG24" s="5"/>
      <c r="AH24" s="6"/>
      <c r="AI24" s="5"/>
      <c r="AJ24" s="6"/>
      <c r="AK24" s="7"/>
      <c r="AL24" s="8">
        <f t="shared" si="0"/>
        <v>100</v>
      </c>
      <c r="AM24" s="10"/>
    </row>
    <row r="25" spans="1:39" ht="40.5" customHeight="1" x14ac:dyDescent="0.25">
      <c r="A25" s="27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28">
        <v>876</v>
      </c>
      <c r="M25" s="28">
        <v>435.5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>
        <v>435.5</v>
      </c>
      <c r="AE25" s="5"/>
      <c r="AF25" s="5"/>
      <c r="AG25" s="5"/>
      <c r="AH25" s="6"/>
      <c r="AI25" s="5"/>
      <c r="AJ25" s="6"/>
      <c r="AK25" s="7"/>
      <c r="AL25" s="8">
        <f t="shared" si="0"/>
        <v>100</v>
      </c>
      <c r="AM25" s="10"/>
    </row>
    <row r="26" spans="1:39" ht="40.5" customHeight="1" x14ac:dyDescent="0.25">
      <c r="A26" s="27" t="s">
        <v>30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28">
        <v>37698</v>
      </c>
      <c r="M26" s="28">
        <v>37698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>
        <v>37698</v>
      </c>
      <c r="AE26" s="5"/>
      <c r="AF26" s="5"/>
      <c r="AG26" s="5"/>
      <c r="AH26" s="6"/>
      <c r="AI26" s="5"/>
      <c r="AJ26" s="6"/>
      <c r="AK26" s="7"/>
      <c r="AL26" s="8">
        <f t="shared" si="0"/>
        <v>100</v>
      </c>
      <c r="AM26" s="10"/>
    </row>
    <row r="27" spans="1:39" ht="40.5" customHeight="1" x14ac:dyDescent="0.25">
      <c r="A27" s="27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28">
        <v>8.7100000000000009</v>
      </c>
      <c r="M27" s="28">
        <v>8.7100000000000009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>
        <v>8.7100000000000009</v>
      </c>
      <c r="AE27" s="5"/>
      <c r="AF27" s="5"/>
      <c r="AG27" s="5"/>
      <c r="AH27" s="6"/>
      <c r="AI27" s="5"/>
      <c r="AJ27" s="6"/>
      <c r="AK27" s="7"/>
      <c r="AL27" s="8">
        <f t="shared" si="0"/>
        <v>100</v>
      </c>
      <c r="AM27" s="10"/>
    </row>
    <row r="28" spans="1:39" ht="40.5" customHeight="1" x14ac:dyDescent="0.25">
      <c r="A28" s="27" t="s">
        <v>30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28">
        <v>16019.7</v>
      </c>
      <c r="M28" s="28">
        <v>16019.7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>
        <v>16019.7</v>
      </c>
      <c r="AE28" s="5"/>
      <c r="AF28" s="5"/>
      <c r="AG28" s="5"/>
      <c r="AH28" s="6"/>
      <c r="AI28" s="5"/>
      <c r="AJ28" s="6"/>
      <c r="AK28" s="7"/>
      <c r="AL28" s="8">
        <f t="shared" si="0"/>
        <v>100</v>
      </c>
      <c r="AM28" s="10"/>
    </row>
    <row r="29" spans="1:39" ht="12.75" customHeight="1" x14ac:dyDescent="0.25">
      <c r="A29" s="24" t="s">
        <v>19</v>
      </c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11">
        <v>356332.4</v>
      </c>
      <c r="M29" s="11">
        <v>481191.1</v>
      </c>
      <c r="N29" s="11">
        <f>SUM(N6:N16)</f>
        <v>0</v>
      </c>
      <c r="O29" s="11">
        <f>SUM(O6:O16)</f>
        <v>0</v>
      </c>
      <c r="P29" s="11">
        <f>SUM(P6:P16)</f>
        <v>0</v>
      </c>
      <c r="Q29" s="11">
        <f>SUM(Q6:Q16)</f>
        <v>0</v>
      </c>
      <c r="R29" s="11">
        <f>SUM(R6:R16)</f>
        <v>0</v>
      </c>
      <c r="S29" s="11">
        <f>SUM(S6:S16)</f>
        <v>0</v>
      </c>
      <c r="T29" s="11">
        <f>SUM(T6:T16)</f>
        <v>0</v>
      </c>
      <c r="U29" s="11">
        <f>SUM(U6:U16)</f>
        <v>0</v>
      </c>
      <c r="V29" s="11">
        <f>SUM(V6:V16)</f>
        <v>0</v>
      </c>
      <c r="W29" s="11">
        <f>SUM(W6:W16)</f>
        <v>0</v>
      </c>
      <c r="X29" s="11">
        <f>SUM(X6:X16)</f>
        <v>0</v>
      </c>
      <c r="Y29" s="11">
        <f>SUM(Y6:Y16)</f>
        <v>0</v>
      </c>
      <c r="Z29" s="11">
        <f>SUM(Z6:Z16)</f>
        <v>0</v>
      </c>
      <c r="AA29" s="11">
        <f>SUM(AA6:AA16)</f>
        <v>0</v>
      </c>
      <c r="AB29" s="11">
        <f>SUM(AB6:AB16)</f>
        <v>0</v>
      </c>
      <c r="AC29" s="11">
        <f>SUM(AC6:AC16)</f>
        <v>0</v>
      </c>
      <c r="AD29" s="11">
        <v>466936.6</v>
      </c>
      <c r="AE29" s="11">
        <v>250272409.77000001</v>
      </c>
      <c r="AF29" s="11">
        <v>-250272409.77000001</v>
      </c>
      <c r="AG29" s="11">
        <v>253014509.41</v>
      </c>
      <c r="AH29" s="12">
        <v>0</v>
      </c>
      <c r="AI29" s="11">
        <v>0</v>
      </c>
      <c r="AJ29" s="12">
        <v>0</v>
      </c>
      <c r="AK29" s="13">
        <v>0</v>
      </c>
      <c r="AL29" s="8">
        <f t="shared" ref="AL29" si="1">AD29/L29*100</f>
        <v>131.03961357429185</v>
      </c>
      <c r="AM29" s="9"/>
    </row>
    <row r="30" spans="1:39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2</v>
      </c>
      <c r="X30" s="2"/>
      <c r="Y30" s="2"/>
      <c r="Z30" s="2"/>
      <c r="AA30" s="2"/>
      <c r="AB30" s="2"/>
      <c r="AC30" s="2" t="s">
        <v>2</v>
      </c>
      <c r="AD30" s="2"/>
      <c r="AE30" s="2" t="s">
        <v>2</v>
      </c>
      <c r="AF30" s="2"/>
      <c r="AG30" s="2"/>
      <c r="AH30" s="2"/>
      <c r="AI30" s="2"/>
      <c r="AJ30" s="2"/>
      <c r="AK30" s="2"/>
    </row>
    <row r="31" spans="1:39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4"/>
      <c r="AE31" s="14"/>
      <c r="AF31" s="14"/>
      <c r="AG31" s="14"/>
      <c r="AH31" s="14"/>
      <c r="AI31" s="14"/>
      <c r="AJ31" s="14"/>
      <c r="AK31" s="14"/>
    </row>
  </sheetData>
  <mergeCells count="41">
    <mergeCell ref="AM4:AM5"/>
    <mergeCell ref="A29:K29"/>
    <mergeCell ref="AA4:AA5"/>
    <mergeCell ref="AB4:AB5"/>
    <mergeCell ref="AD4:AD5"/>
    <mergeCell ref="O4:O5"/>
    <mergeCell ref="P4:P5"/>
    <mergeCell ref="Q4:Q5"/>
    <mergeCell ref="R4:R5"/>
    <mergeCell ref="A31:AC31"/>
    <mergeCell ref="AI4:AI5"/>
    <mergeCell ref="AJ4:AJ5"/>
    <mergeCell ref="AK4:AK5"/>
    <mergeCell ref="AL4:AL5"/>
    <mergeCell ref="S4:S5"/>
    <mergeCell ref="AF4:AF5"/>
    <mergeCell ref="AG4:AG5"/>
    <mergeCell ref="AH4:AH5"/>
    <mergeCell ref="T4:T5"/>
    <mergeCell ref="U4:U5"/>
    <mergeCell ref="V4:V5"/>
    <mergeCell ref="X4:X5"/>
    <mergeCell ref="Y4:Y5"/>
    <mergeCell ref="Z4:Z5"/>
    <mergeCell ref="N4:N5"/>
    <mergeCell ref="A1:M1"/>
    <mergeCell ref="A2:AM2"/>
    <mergeCell ref="AM3:BW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NACH\Fin</dc:creator>
  <cp:lastModifiedBy>User</cp:lastModifiedBy>
  <cp:lastPrinted>2024-05-21T12:06:18Z</cp:lastPrinted>
  <dcterms:created xsi:type="dcterms:W3CDTF">2018-04-16T07:37:44Z</dcterms:created>
  <dcterms:modified xsi:type="dcterms:W3CDTF">2025-04-25T13:41:20Z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Аналитический отчет по исполнению бюджета с произвольной группировкой</vt:lpwstr>
  </property>
</Properties>
</file>