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<sst xmlns="http://schemas.openxmlformats.org/spreadsheetml/2006/main" count="27" uniqueCount="27">
  <si>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</si>
  <si>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>Поступило в % к</t>
  </si>
  <si>
    <t>Сведения об исполнении бюджета муниципального района по доходам</t>
  </si>
  <si>
    <t>тыс.руб.</t>
  </si>
  <si>
    <t>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</si>
  <si>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</si>
  <si>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</si>
  <si>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</si>
  <si>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</si>
  <si>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</si>
  <si>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</si>
  <si>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</si>
  <si>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</si>
  <si>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</si>
  <si>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Неналоговые доходы</t>
  </si>
  <si>
    <t>ВСЕГО НАЛОГОВЫЕ И НЕНАЛОГОВЫЕ ДОХОДЫ</t>
  </si>
  <si>
    <t>Доходы от оказания платных услуг и компенсации затрат государства</t>
  </si>
  <si>
    <t xml:space="preserve">План на </t>
  </si>
  <si>
    <t>Задолженнсть и перерасчеты по отмененным налогам, сборам и иным обязательным платежам</t>
  </si>
  <si>
    <t>Исполнено за  1 квартал             2022 года</t>
  </si>
  <si>
    <t>2023 год</t>
  </si>
  <si>
    <t>1 кв. 2023 года</t>
  </si>
  <si>
    <t>Исполнено за 1 кв. 2023 года</t>
  </si>
  <si>
    <t>за  1 квартал 2023года</t>
  </si>
  <si>
    <t>к соответствующему периоду 2022 года</t>
  </si>
  <si>
    <t>плану на  2023 год</t>
  </si>
  <si>
    <t>плану                   1 квартала 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</si>
</sst>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#,##0.0&quot;р.&quot;"/>
    <numFmt numFmtId="194" formatCode="#,##0.0"/>
  </numFmts>
  <fonts count="3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vertical="justify"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88" fontId="3" fillId="0" borderId="10" xfId="0" applyNumberFormat="1" applyFont="1" applyFill="1" applyBorder="1" applyAlignment="1">
      <alignment horizontal="right"/>
    </xf>
    <xf numFmtId="188" fontId="0" fillId="0" borderId="10" xfId="0" applyNumberFormat="1" applyFont="1" applyFill="1" applyBorder="1" applyAlignment="1">
      <alignment horizontal="right"/>
    </xf>
    <xf numFmtId="188" fontId="0" fillId="0" borderId="10" xfId="0" applyNumberFormat="1" applyFill="1" applyBorder="1" applyAlignment="1">
      <alignment/>
    </xf>
    <xf numFmtId="188" fontId="0" fillId="0" borderId="10" xfId="0" applyNumberFormat="1" applyFill="1" applyBorder="1" applyAlignment="1">
      <alignment horizontal="right" vertical="justify"/>
    </xf>
    <xf numFmtId="188" fontId="0" fillId="0" borderId="10" xfId="0" applyNumberFormat="1" applyFill="1" applyBorder="1" applyAlignment="1">
      <alignment horizontal="right"/>
    </xf>
    <xf numFmtId="188" fontId="3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39.57421875" style="0" customWidth="1"/>
    <col min="2" max="2" width="12.421875" style="0" customWidth="1"/>
    <col min="3" max="3" width="11.57421875" style="0" customWidth="1"/>
    <col min="4" max="4" width="12.28125" style="0" customWidth="1"/>
    <col min="5" max="5" width="10.7109375" style="0" customWidth="1"/>
    <col min="6" max="6" width="16.140625" style="0" customWidth="1"/>
    <col min="7" max="7" width="11.140625" style="0" customWidth="1"/>
    <col min="8" max="8" width="13.00390625" style="0" customWidth="1"/>
  </cols>
  <sheetData>
    <row r="1" spans="1:8" ht="15.75">
      <c r="A1" s="18" t="s">
        <v>2</v>
      </c>
      <c r="B1" s="18"/>
      <c r="C1" s="18"/>
      <c r="D1" s="18"/>
      <c r="E1" s="18"/>
      <c r="F1" s="18"/>
      <c r="G1" s="18"/>
      <c r="H1" s="18"/>
    </row>
    <row r="2" spans="1:8" ht="15.75">
      <c r="A2" s="18" t="s">
        <v>23</v>
      </c>
      <c r="B2" s="18"/>
      <c r="C2" s="18"/>
      <c r="D2" s="18"/>
      <c r="E2" s="18"/>
      <c r="F2" s="18"/>
      <c r="G2" s="18"/>
      <c r="H2" s="18"/>
    </row>
    <row r="3" ht="12.75">
      <c r="G3" s="2" t="s">
        <v>3</v>
      </c>
    </row>
    <row r="4" spans="1:8" ht="12.75">
      <c r="A4" s="19" t="s">
        <v>0</v>
      </c>
      <c r="B4" s="22" t="s">
        <v>19</v>
      </c>
      <c r="C4" s="21" t="s">
        <v>17</v>
      </c>
      <c r="D4" s="21"/>
      <c r="E4" s="22" t="s">
        <v>22</v>
      </c>
      <c r="F4" s="15" t="s">
        <v>1</v>
      </c>
      <c r="G4" s="16"/>
      <c r="H4" s="17"/>
    </row>
    <row r="5" spans="1:8" ht="53.25" customHeight="1">
      <c r="A5" s="20"/>
      <c r="B5" s="20"/>
      <c r="C5" s="6" t="s">
        <v>20</v>
      </c>
      <c r="D5" s="7" t="s">
        <v>21</v>
      </c>
      <c r="E5" s="20"/>
      <c r="F5" s="7" t="s">
        <v>24</v>
      </c>
      <c r="G5" s="7" t="s">
        <v>25</v>
      </c>
      <c r="H5" s="7" t="s">
        <v>26</v>
      </c>
    </row>
    <row r="6" spans="1:8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8">
        <v>8</v>
      </c>
    </row>
    <row r="7" spans="1:8" ht="17.25" customHeight="1">
      <c r="A7" s="5" t="s">
        <v>4</v>
      </c>
      <c r="B7" s="9">
        <f>B8+B9+B10+B11+B12</f>
        <v>23101.600000000002</v>
      </c>
      <c r="C7" s="9">
        <f>C8+C9+C10+C11</f>
        <v>130539.55</v>
      </c>
      <c r="D7" s="9">
        <f>D8+D9+D10+D11+D12</f>
        <v>21108.100000000002</v>
      </c>
      <c r="E7" s="9">
        <f>E8+E9+E10+E11+E12</f>
        <v>21025.550000000003</v>
      </c>
      <c r="F7" s="9">
        <f aca="true" t="shared" si="0" ref="F7:F20">E7/B7*100</f>
        <v>91.01339301173945</v>
      </c>
      <c r="G7" s="10">
        <f aca="true" t="shared" si="1" ref="G7:G20">E7/C7*100</f>
        <v>16.106651202643185</v>
      </c>
      <c r="H7" s="11">
        <f aca="true" t="shared" si="2" ref="H7:H20">E7/D7*100</f>
        <v>99.60891790355362</v>
      </c>
    </row>
    <row r="8" spans="1:8" ht="12.75">
      <c r="A8" s="3" t="s">
        <v>5</v>
      </c>
      <c r="B8" s="12">
        <v>19566.3</v>
      </c>
      <c r="C8" s="12">
        <v>111424.1</v>
      </c>
      <c r="D8" s="12">
        <v>18594.7</v>
      </c>
      <c r="E8" s="12">
        <v>18561.09</v>
      </c>
      <c r="F8" s="10">
        <f t="shared" si="0"/>
        <v>94.86254427255025</v>
      </c>
      <c r="G8" s="10">
        <f t="shared" si="1"/>
        <v>16.65805691946356</v>
      </c>
      <c r="H8" s="11">
        <f t="shared" si="2"/>
        <v>99.81924957111434</v>
      </c>
    </row>
    <row r="9" spans="1:8" ht="39.75" customHeight="1">
      <c r="A9" s="3" t="s">
        <v>6</v>
      </c>
      <c r="B9" s="13">
        <v>639.7</v>
      </c>
      <c r="C9" s="13">
        <v>2442.55</v>
      </c>
      <c r="D9" s="13">
        <v>655.4</v>
      </c>
      <c r="E9" s="13">
        <v>656.69</v>
      </c>
      <c r="F9" s="10">
        <f t="shared" si="0"/>
        <v>102.65593246834455</v>
      </c>
      <c r="G9" s="10">
        <f t="shared" si="1"/>
        <v>26.885427115105117</v>
      </c>
      <c r="H9" s="11">
        <f t="shared" si="2"/>
        <v>100.19682636557829</v>
      </c>
    </row>
    <row r="10" spans="1:8" ht="12.75">
      <c r="A10" s="3" t="s">
        <v>7</v>
      </c>
      <c r="B10" s="12">
        <v>2619.2</v>
      </c>
      <c r="C10" s="12">
        <v>15312.9</v>
      </c>
      <c r="D10" s="12">
        <v>1578</v>
      </c>
      <c r="E10" s="12">
        <v>1530.47</v>
      </c>
      <c r="F10" s="10">
        <f t="shared" si="0"/>
        <v>58.43272755039707</v>
      </c>
      <c r="G10" s="10">
        <f t="shared" si="1"/>
        <v>9.99464503784391</v>
      </c>
      <c r="H10" s="11">
        <f t="shared" si="2"/>
        <v>96.98795944233207</v>
      </c>
    </row>
    <row r="11" spans="1:8" ht="12.75">
      <c r="A11" s="3" t="s">
        <v>8</v>
      </c>
      <c r="B11" s="12">
        <v>276.4</v>
      </c>
      <c r="C11" s="12">
        <v>1360</v>
      </c>
      <c r="D11" s="12">
        <v>280</v>
      </c>
      <c r="E11" s="12">
        <v>277.4</v>
      </c>
      <c r="F11" s="10">
        <f t="shared" si="0"/>
        <v>100.3617945007236</v>
      </c>
      <c r="G11" s="10">
        <f t="shared" si="1"/>
        <v>20.39705882352941</v>
      </c>
      <c r="H11" s="11">
        <f t="shared" si="2"/>
        <v>99.07142857142857</v>
      </c>
    </row>
    <row r="12" spans="1:8" ht="38.25">
      <c r="A12" s="3" t="s">
        <v>18</v>
      </c>
      <c r="B12" s="13"/>
      <c r="C12" s="12"/>
      <c r="D12" s="13"/>
      <c r="E12" s="13">
        <v>-0.1</v>
      </c>
      <c r="F12" s="10"/>
      <c r="G12" s="10"/>
      <c r="H12" s="11"/>
    </row>
    <row r="13" spans="1:8" ht="16.5" customHeight="1">
      <c r="A13" s="5" t="s">
        <v>14</v>
      </c>
      <c r="B13" s="9">
        <f>B14+B15+B16+B17+B18+B19</f>
        <v>904.3000000000001</v>
      </c>
      <c r="C13" s="9">
        <f>C14+C15+C16+C17+C18+C19</f>
        <v>5513</v>
      </c>
      <c r="D13" s="9">
        <f>D14+D15+D16+D17+D18+D19</f>
        <v>935</v>
      </c>
      <c r="E13" s="9">
        <f>E14+E15+E16+E17+E18+E19</f>
        <v>997.94</v>
      </c>
      <c r="F13" s="9">
        <f t="shared" si="0"/>
        <v>110.35497069556564</v>
      </c>
      <c r="G13" s="9">
        <f t="shared" si="1"/>
        <v>18.10157808815527</v>
      </c>
      <c r="H13" s="14">
        <f t="shared" si="2"/>
        <v>106.73155080213905</v>
      </c>
    </row>
    <row r="14" spans="1:8" ht="40.5" customHeight="1">
      <c r="A14" s="3" t="s">
        <v>9</v>
      </c>
      <c r="B14" s="13">
        <v>576.7</v>
      </c>
      <c r="C14" s="13">
        <v>3457</v>
      </c>
      <c r="D14" s="13">
        <v>473</v>
      </c>
      <c r="E14" s="13">
        <v>474.2</v>
      </c>
      <c r="F14" s="10">
        <f t="shared" si="0"/>
        <v>82.22646089821397</v>
      </c>
      <c r="G14" s="10">
        <f t="shared" si="1"/>
        <v>13.71709574775817</v>
      </c>
      <c r="H14" s="11">
        <f t="shared" si="2"/>
        <v>100.25369978858352</v>
      </c>
    </row>
    <row r="15" spans="1:8" ht="25.5">
      <c r="A15" s="3" t="s">
        <v>10</v>
      </c>
      <c r="B15" s="13">
        <v>17</v>
      </c>
      <c r="C15" s="13">
        <v>71</v>
      </c>
      <c r="D15" s="13">
        <v>4.7</v>
      </c>
      <c r="E15" s="13">
        <v>4.67</v>
      </c>
      <c r="F15" s="10">
        <f t="shared" si="0"/>
        <v>27.47058823529412</v>
      </c>
      <c r="G15" s="10">
        <f t="shared" si="1"/>
        <v>6.577464788732394</v>
      </c>
      <c r="H15" s="11">
        <v>100</v>
      </c>
    </row>
    <row r="16" spans="1:8" ht="25.5" customHeight="1">
      <c r="A16" s="3" t="s">
        <v>16</v>
      </c>
      <c r="B16" s="13">
        <v>22.9</v>
      </c>
      <c r="C16" s="13"/>
      <c r="D16" s="13"/>
      <c r="E16" s="13">
        <v>17.25</v>
      </c>
      <c r="F16" s="10">
        <f t="shared" si="0"/>
        <v>75.32751091703057</v>
      </c>
      <c r="G16" s="10"/>
      <c r="H16" s="11"/>
    </row>
    <row r="17" spans="1:8" ht="24" customHeight="1">
      <c r="A17" s="3" t="s">
        <v>11</v>
      </c>
      <c r="B17" s="13">
        <v>231.6</v>
      </c>
      <c r="C17" s="13">
        <v>1150</v>
      </c>
      <c r="D17" s="13">
        <v>232.5</v>
      </c>
      <c r="E17" s="13">
        <v>232.78</v>
      </c>
      <c r="F17" s="10">
        <f t="shared" si="0"/>
        <v>100.50949913644214</v>
      </c>
      <c r="G17" s="10">
        <f t="shared" si="1"/>
        <v>20.241739130434784</v>
      </c>
      <c r="H17" s="11">
        <f t="shared" si="2"/>
        <v>100.12043010752689</v>
      </c>
    </row>
    <row r="18" spans="1:8" ht="15.75" customHeight="1">
      <c r="A18" s="3" t="s">
        <v>12</v>
      </c>
      <c r="B18" s="13">
        <v>56.1</v>
      </c>
      <c r="C18" s="13">
        <v>835</v>
      </c>
      <c r="D18" s="13">
        <v>224.8</v>
      </c>
      <c r="E18" s="13">
        <v>269.04</v>
      </c>
      <c r="F18" s="10">
        <f t="shared" si="0"/>
        <v>479.572192513369</v>
      </c>
      <c r="G18" s="10">
        <f t="shared" si="1"/>
        <v>32.220359281437126</v>
      </c>
      <c r="H18" s="11">
        <f t="shared" si="2"/>
        <v>119.6797153024911</v>
      </c>
    </row>
    <row r="19" spans="1:8" ht="17.25" customHeight="1">
      <c r="A19" s="3" t="s">
        <v>13</v>
      </c>
      <c r="B19" s="13"/>
      <c r="C19" s="13"/>
      <c r="D19" s="13"/>
      <c r="E19" s="13"/>
      <c r="F19" s="10"/>
      <c r="G19" s="9"/>
      <c r="H19" s="11"/>
    </row>
    <row r="20" spans="1:8" ht="25.5" customHeight="1">
      <c r="A20" s="4" t="s">
        <v>15</v>
      </c>
      <c r="B20" s="9">
        <f>B7+B13</f>
        <v>24005.9</v>
      </c>
      <c r="C20" s="9">
        <f>C7+C13</f>
        <v>136052.55</v>
      </c>
      <c r="D20" s="9">
        <f>D7+D13</f>
        <v>22043.100000000002</v>
      </c>
      <c r="E20" s="9">
        <f>E7+E13</f>
        <v>22023.49</v>
      </c>
      <c r="F20" s="9">
        <f t="shared" si="0"/>
        <v>91.74198842784482</v>
      </c>
      <c r="G20" s="9">
        <f t="shared" si="1"/>
        <v>16.18748784936409</v>
      </c>
      <c r="H20" s="14">
        <f t="shared" si="2"/>
        <v>99.91103792116354</v>
      </c>
    </row>
  </sheetData>
  <sheetProtection/>
  <mergeCells count="7">
    <mergeCell ref="F4:H4"/>
    <mergeCell ref="A2:H2"/>
    <mergeCell ref="A1:H1"/>
    <mergeCell ref="A4:A5"/>
    <mergeCell ref="C4:D4"/>
    <mergeCell ref="E4:E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2021-04-26T14:02:44Z</cp:lastPrinted>
  <dcterms:created xsi:type="dcterms:W3CDTF">1996-10-08T23:32:33Z</dcterms:created>
  <dcterms:modified xsi:type="dcterms:W3CDTF">2023-04-18T06:28:18Z</dcterms:modified>
  <cp:category/>
  <cp:version/>
  <cp:contentType/>
  <cp:contentStatus/>
</cp:coreProperties>
</file>