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<sst xmlns="http://schemas.openxmlformats.org/spreadsheetml/2006/main" count="27" uniqueCount="27">
  <si>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</t>
  </si>
  <si>
    <t>Поступило в % к</t>
  </si>
  <si>
    <t>Сведения об исполнении бюджета муниципального района по доходам</t>
  </si>
  <si>
    <t>тыс.руб.</t>
  </si>
  <si>
    <t>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</si>
  <si>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</si>
  <si>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</si>
  <si>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</si>
  <si>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</si>
  <si>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</si>
  <si>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</si>
  <si>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</si>
  <si>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</si>
  <si>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</si>
  <si>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Неналоговые доходы</t>
  </si>
  <si>
    <t>ВСЕГО НАЛОГОВЫЕ И НЕНАЛОГОВЫЕ ДОХОДЫ</t>
  </si>
  <si>
    <t>Доходы от оказания платных услуг и компенсации затрат государства</t>
  </si>
  <si>
    <t xml:space="preserve">План на </t>
  </si>
  <si>
    <t>Задолженнсть и перерасчеты по отмененным налогам, сборам и иным обязательным платежам</t>
  </si>
  <si>
    <t>2021 год</t>
  </si>
  <si>
    <t>плану на  2021 год</t>
  </si>
  <si>
    <t>за  1 полугодие 2021 года</t>
  </si>
  <si>
    <t>Исполнено за  1 полугодие             2020 года</t>
  </si>
  <si>
    <t>Исполнено за 1 полугодие 2021 года</t>
  </si>
  <si>
    <t xml:space="preserve"> соответствующему периоду 2020 года</t>
  </si>
  <si>
    <t>плану                   за 1 полугодие 2021 года</t>
  </si>
  <si>
    <t>1 пол. 2021 года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</si>
</sst>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#,##0.0&quot;р.&quot;"/>
    <numFmt numFmtId="194" formatCode="#,##0.0"/>
  </numFmts>
  <fonts count="3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vertical="justify"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88" fontId="3" fillId="0" borderId="10" xfId="0" applyNumberFormat="1" applyFont="1" applyFill="1" applyBorder="1" applyAlignment="1">
      <alignment horizontal="right"/>
    </xf>
    <xf numFmtId="188" fontId="0" fillId="0" borderId="10" xfId="0" applyNumberFormat="1" applyFont="1" applyFill="1" applyBorder="1" applyAlignment="1">
      <alignment horizontal="right"/>
    </xf>
    <xf numFmtId="188" fontId="0" fillId="0" borderId="10" xfId="0" applyNumberFormat="1" applyFill="1" applyBorder="1" applyAlignment="1">
      <alignment/>
    </xf>
    <xf numFmtId="188" fontId="0" fillId="0" borderId="10" xfId="0" applyNumberFormat="1" applyFill="1" applyBorder="1" applyAlignment="1">
      <alignment horizontal="right" vertical="justify"/>
    </xf>
    <xf numFmtId="188" fontId="0" fillId="0" borderId="10" xfId="0" applyNumberFormat="1" applyFill="1" applyBorder="1" applyAlignment="1">
      <alignment horizontal="right"/>
    </xf>
    <xf numFmtId="188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39.57421875" style="0" customWidth="1"/>
    <col min="2" max="2" width="12.421875" style="0" customWidth="1"/>
    <col min="3" max="3" width="11.57421875" style="0" customWidth="1"/>
    <col min="4" max="4" width="12.28125" style="0" customWidth="1"/>
    <col min="5" max="5" width="10.7109375" style="0" customWidth="1"/>
    <col min="6" max="6" width="16.140625" style="0" customWidth="1"/>
    <col min="7" max="7" width="11.140625" style="0" customWidth="1"/>
    <col min="8" max="8" width="13.00390625" style="0" customWidth="1"/>
  </cols>
  <sheetData>
    <row r="1" spans="1:8" ht="15.75">
      <c r="A1" s="20" t="s">
        <v>2</v>
      </c>
      <c r="B1" s="20"/>
      <c r="C1" s="20"/>
      <c r="D1" s="20"/>
      <c r="E1" s="20"/>
      <c r="F1" s="20"/>
      <c r="G1" s="20"/>
      <c r="H1" s="20"/>
    </row>
    <row r="2" spans="1:8" ht="15.75">
      <c r="A2" s="20" t="s">
        <v>21</v>
      </c>
      <c r="B2" s="20"/>
      <c r="C2" s="20"/>
      <c r="D2" s="20"/>
      <c r="E2" s="20"/>
      <c r="F2" s="20"/>
      <c r="G2" s="20"/>
      <c r="H2" s="20"/>
    </row>
    <row r="3" ht="12.75">
      <c r="G3" s="2" t="s">
        <v>3</v>
      </c>
    </row>
    <row r="4" spans="1:8" ht="12.75">
      <c r="A4" s="21" t="s">
        <v>0</v>
      </c>
      <c r="B4" s="24" t="s">
        <v>22</v>
      </c>
      <c r="C4" s="23" t="s">
        <v>17</v>
      </c>
      <c r="D4" s="23"/>
      <c r="E4" s="24" t="s">
        <v>23</v>
      </c>
      <c r="F4" s="17" t="s">
        <v>1</v>
      </c>
      <c r="G4" s="18"/>
      <c r="H4" s="19"/>
    </row>
    <row r="5" spans="1:8" ht="53.25" customHeight="1">
      <c r="A5" s="22"/>
      <c r="B5" s="22"/>
      <c r="C5" s="6" t="s">
        <v>19</v>
      </c>
      <c r="D5" s="16" t="s">
        <v>26</v>
      </c>
      <c r="E5" s="22"/>
      <c r="F5" s="7" t="s">
        <v>24</v>
      </c>
      <c r="G5" s="7" t="s">
        <v>20</v>
      </c>
      <c r="H5" s="7" t="s">
        <v>25</v>
      </c>
    </row>
    <row r="6" spans="1:8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8">
        <v>8</v>
      </c>
    </row>
    <row r="7" spans="1:8" ht="17.25" customHeight="1">
      <c r="A7" s="5" t="s">
        <v>4</v>
      </c>
      <c r="B7" s="9">
        <f>B8+B9+B10+B11+B12</f>
        <v>47119.3</v>
      </c>
      <c r="C7" s="9">
        <f>C8+C9+C10+C11</f>
        <v>109094.81999999999</v>
      </c>
      <c r="D7" s="9">
        <f>D8+D9+D10+D11+D12</f>
        <v>53084.4</v>
      </c>
      <c r="E7" s="9">
        <f>E8+E9+E10+E11+E12</f>
        <v>55166.700000000004</v>
      </c>
      <c r="F7" s="10">
        <f aca="true" t="shared" si="0" ref="F7:F20">E7/B7*100</f>
        <v>117.07877663717416</v>
      </c>
      <c r="G7" s="10">
        <f aca="true" t="shared" si="1" ref="G7:G20">E7/C7*100</f>
        <v>50.56766214931196</v>
      </c>
      <c r="H7" s="11">
        <f aca="true" t="shared" si="2" ref="H7:H20">E7/D7*100</f>
        <v>103.9226213350815</v>
      </c>
    </row>
    <row r="8" spans="1:8" ht="12.75">
      <c r="A8" s="3" t="s">
        <v>5</v>
      </c>
      <c r="B8" s="12">
        <v>42281.8</v>
      </c>
      <c r="C8" s="12">
        <v>96105.9</v>
      </c>
      <c r="D8" s="12">
        <v>46936.9</v>
      </c>
      <c r="E8" s="12">
        <v>48100.5</v>
      </c>
      <c r="F8" s="10">
        <f t="shared" si="0"/>
        <v>113.76171307749432</v>
      </c>
      <c r="G8" s="10">
        <f t="shared" si="1"/>
        <v>50.04947667104725</v>
      </c>
      <c r="H8" s="11">
        <f t="shared" si="2"/>
        <v>102.47907296817642</v>
      </c>
    </row>
    <row r="9" spans="1:8" ht="39.75" customHeight="1">
      <c r="A9" s="3" t="s">
        <v>6</v>
      </c>
      <c r="B9" s="13">
        <v>905.7</v>
      </c>
      <c r="C9" s="13">
        <v>2225.22</v>
      </c>
      <c r="D9" s="13">
        <v>1046.8</v>
      </c>
      <c r="E9" s="13">
        <v>1046.8</v>
      </c>
      <c r="F9" s="10">
        <f t="shared" si="0"/>
        <v>115.57911008060063</v>
      </c>
      <c r="G9" s="10">
        <f t="shared" si="1"/>
        <v>47.04253961406064</v>
      </c>
      <c r="H9" s="11">
        <f t="shared" si="2"/>
        <v>100</v>
      </c>
    </row>
    <row r="10" spans="1:9" ht="12.75">
      <c r="A10" s="3" t="s">
        <v>7</v>
      </c>
      <c r="B10" s="12">
        <v>3520.2</v>
      </c>
      <c r="C10" s="12">
        <v>9833.7</v>
      </c>
      <c r="D10" s="12">
        <v>4540.7</v>
      </c>
      <c r="E10" s="12">
        <v>5458.6</v>
      </c>
      <c r="F10" s="10">
        <f t="shared" si="0"/>
        <v>155.06505312198172</v>
      </c>
      <c r="G10" s="10">
        <f t="shared" si="1"/>
        <v>55.50911660921118</v>
      </c>
      <c r="H10" s="11">
        <f t="shared" si="2"/>
        <v>120.2149448322946</v>
      </c>
      <c r="I10" s="15"/>
    </row>
    <row r="11" spans="1:8" ht="12.75">
      <c r="A11" s="3" t="s">
        <v>8</v>
      </c>
      <c r="B11" s="12">
        <v>410.8</v>
      </c>
      <c r="C11" s="12">
        <v>930</v>
      </c>
      <c r="D11" s="12">
        <v>560</v>
      </c>
      <c r="E11" s="12">
        <v>560.8</v>
      </c>
      <c r="F11" s="10">
        <f t="shared" si="0"/>
        <v>136.5141187925998</v>
      </c>
      <c r="G11" s="10">
        <f t="shared" si="1"/>
        <v>60.30107526881719</v>
      </c>
      <c r="H11" s="11">
        <f t="shared" si="2"/>
        <v>100.14285714285714</v>
      </c>
    </row>
    <row r="12" spans="1:8" ht="38.25">
      <c r="A12" s="3" t="s">
        <v>18</v>
      </c>
      <c r="B12" s="13">
        <v>0.8</v>
      </c>
      <c r="C12" s="12"/>
      <c r="D12" s="13"/>
      <c r="E12" s="13"/>
      <c r="F12" s="10"/>
      <c r="G12" s="10"/>
      <c r="H12" s="11"/>
    </row>
    <row r="13" spans="1:8" ht="16.5" customHeight="1">
      <c r="A13" s="5" t="s">
        <v>14</v>
      </c>
      <c r="B13" s="9">
        <f>B14+B15+B16+B17+B18+B19</f>
        <v>3211.8</v>
      </c>
      <c r="C13" s="9">
        <f>C14+C15+C16+C17+C18+C19</f>
        <v>5502.6</v>
      </c>
      <c r="D13" s="9">
        <f>D14+D15+D16+D17+D18+D19</f>
        <v>1931.5</v>
      </c>
      <c r="E13" s="9">
        <f>E14+E15+E16+E17+E18+E19</f>
        <v>1877.7</v>
      </c>
      <c r="F13" s="9">
        <f t="shared" si="0"/>
        <v>58.46254436764431</v>
      </c>
      <c r="G13" s="9">
        <f t="shared" si="1"/>
        <v>34.123868716606694</v>
      </c>
      <c r="H13" s="14">
        <f t="shared" si="2"/>
        <v>97.21460005177323</v>
      </c>
    </row>
    <row r="14" spans="1:8" ht="40.5" customHeight="1">
      <c r="A14" s="3" t="s">
        <v>9</v>
      </c>
      <c r="B14" s="13">
        <v>1781.7</v>
      </c>
      <c r="C14" s="13">
        <v>3833</v>
      </c>
      <c r="D14" s="13">
        <v>1281.4</v>
      </c>
      <c r="E14" s="13">
        <v>1285.1</v>
      </c>
      <c r="F14" s="10">
        <f t="shared" si="0"/>
        <v>72.1277431666386</v>
      </c>
      <c r="G14" s="10">
        <f t="shared" si="1"/>
        <v>33.52726324028176</v>
      </c>
      <c r="H14" s="11">
        <f t="shared" si="2"/>
        <v>100.28874668331511</v>
      </c>
    </row>
    <row r="15" spans="1:8" ht="25.5">
      <c r="A15" s="3" t="s">
        <v>10</v>
      </c>
      <c r="B15" s="13">
        <v>32.3</v>
      </c>
      <c r="C15" s="13">
        <v>124</v>
      </c>
      <c r="D15" s="13">
        <v>65.1</v>
      </c>
      <c r="E15" s="13">
        <v>7.4</v>
      </c>
      <c r="F15" s="10">
        <f t="shared" si="0"/>
        <v>22.91021671826626</v>
      </c>
      <c r="G15" s="10">
        <f t="shared" si="1"/>
        <v>5.967741935483871</v>
      </c>
      <c r="H15" s="11"/>
    </row>
    <row r="16" spans="1:8" ht="25.5" customHeight="1">
      <c r="A16" s="3" t="s">
        <v>16</v>
      </c>
      <c r="B16" s="13">
        <v>26.7</v>
      </c>
      <c r="C16" s="13"/>
      <c r="D16" s="13"/>
      <c r="E16" s="13">
        <v>20.5</v>
      </c>
      <c r="F16" s="10">
        <f t="shared" si="0"/>
        <v>76.77902621722846</v>
      </c>
      <c r="G16" s="10"/>
      <c r="H16" s="11"/>
    </row>
    <row r="17" spans="1:8" ht="24" customHeight="1">
      <c r="A17" s="3" t="s">
        <v>11</v>
      </c>
      <c r="B17" s="13">
        <v>537.2</v>
      </c>
      <c r="C17" s="13">
        <v>958</v>
      </c>
      <c r="D17" s="13">
        <v>298</v>
      </c>
      <c r="E17" s="13">
        <v>394.1</v>
      </c>
      <c r="F17" s="10">
        <f t="shared" si="0"/>
        <v>73.36187639612807</v>
      </c>
      <c r="G17" s="10">
        <f t="shared" si="1"/>
        <v>41.137787056367436</v>
      </c>
      <c r="H17" s="11">
        <f t="shared" si="2"/>
        <v>132.248322147651</v>
      </c>
    </row>
    <row r="18" spans="1:8" ht="15.75" customHeight="1">
      <c r="A18" s="3" t="s">
        <v>12</v>
      </c>
      <c r="B18" s="13">
        <v>834.6</v>
      </c>
      <c r="C18" s="13">
        <v>587.6</v>
      </c>
      <c r="D18" s="13">
        <v>287</v>
      </c>
      <c r="E18" s="13">
        <v>167.9</v>
      </c>
      <c r="F18" s="10">
        <f t="shared" si="0"/>
        <v>20.11742151929068</v>
      </c>
      <c r="G18" s="10">
        <f t="shared" si="1"/>
        <v>28.573859768550037</v>
      </c>
      <c r="H18" s="11">
        <f t="shared" si="2"/>
        <v>58.501742160278745</v>
      </c>
    </row>
    <row r="19" spans="1:8" ht="17.25" customHeight="1">
      <c r="A19" s="3" t="s">
        <v>13</v>
      </c>
      <c r="B19" s="13">
        <v>-0.7</v>
      </c>
      <c r="C19" s="13"/>
      <c r="D19" s="13"/>
      <c r="E19" s="13">
        <v>2.7</v>
      </c>
      <c r="F19" s="10">
        <f t="shared" si="0"/>
        <v>-385.7142857142858</v>
      </c>
      <c r="G19" s="9"/>
      <c r="H19" s="11"/>
    </row>
    <row r="20" spans="1:8" ht="25.5" customHeight="1">
      <c r="A20" s="4" t="s">
        <v>15</v>
      </c>
      <c r="B20" s="9">
        <f>B7+B13</f>
        <v>50331.100000000006</v>
      </c>
      <c r="C20" s="9">
        <f>C7+C13</f>
        <v>114597.42</v>
      </c>
      <c r="D20" s="9">
        <f>D7+D13</f>
        <v>55015.9</v>
      </c>
      <c r="E20" s="9">
        <f>E7+E13</f>
        <v>57044.4</v>
      </c>
      <c r="F20" s="9">
        <f t="shared" si="0"/>
        <v>113.33827394990372</v>
      </c>
      <c r="G20" s="9">
        <f t="shared" si="1"/>
        <v>49.77808400922115</v>
      </c>
      <c r="H20" s="14">
        <f t="shared" si="2"/>
        <v>103.6871159064925</v>
      </c>
    </row>
  </sheetData>
  <sheetProtection/>
  <mergeCells count="7">
    <mergeCell ref="F4:H4"/>
    <mergeCell ref="A2:H2"/>
    <mergeCell ref="A1:H1"/>
    <mergeCell ref="A4:A5"/>
    <mergeCell ref="C4:D4"/>
    <mergeCell ref="E4:E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Бух2</cp:lastModifiedBy>
  <cp:lastPrinted>2021-07-23T11:34:27Z</cp:lastPrinted>
  <dcterms:created xsi:type="dcterms:W3CDTF">1996-10-08T23:32:33Z</dcterms:created>
  <dcterms:modified xsi:type="dcterms:W3CDTF">2021-07-23T11:34:33Z</dcterms:modified>
  <cp:category/>
  <cp:version/>
  <cp:contentType/>
  <cp:contentStatus/>
</cp:coreProperties>
</file>