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<sst xmlns="http://schemas.openxmlformats.org/spreadsheetml/2006/main" count="27" uniqueCount="27">
  <si>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Наименование</t>
  </si>
  <si>
    <t>Поступило в % к</t>
  </si>
  <si>
    <t>Сведения об исполнении бюджета муниципального района по доходам</t>
  </si>
  <si>
    <t>тыс.руб.</t>
  </si>
  <si>
    <t>Налоговые доходы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</si>
  <si>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</si>
  <si>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</si>
  <si>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</si>
  <si>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</si>
  <si>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</si>
  <si>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</si>
  <si>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</si>
  <si>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</si>
  <si>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Прочие неналоговые доходы</t>
  </si>
  <si>
    <t>Неналоговые доходы</t>
  </si>
  <si>
    <t>ВСЕГО НАЛОГОВЫЕ И НЕНАЛОГОВЫЕ ДОХОДЫ</t>
  </si>
  <si>
    <t>Доходы от оказания платных услуг и компенсации затрат государства</t>
  </si>
  <si>
    <t xml:space="preserve">План на </t>
  </si>
  <si>
    <t>Задолженнсть и перерасчеты по отмененным налогам, сборам и иным обязательным платежам</t>
  </si>
  <si>
    <t>2022 год</t>
  </si>
  <si>
    <t>к соответствующему периоду 2021 года</t>
  </si>
  <si>
    <t>плану на  2022 год</t>
  </si>
  <si>
    <t>за  1 полугодие 2022 года</t>
  </si>
  <si>
    <t>Исполнено за  1 полугодие             2021 года</t>
  </si>
  <si>
    <t>1 полуг. 2022 года</t>
  </si>
  <si>
    <t>Исполнено за 1 полуг. 2022 года</t>
  </si>
  <si>
    <t>плану                   1 полугодие 2022 года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</si>
</sst>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#,##0.0&quot;р.&quot;"/>
    <numFmt numFmtId="194" formatCode="#,##0.0"/>
  </numFmts>
  <fonts count="38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0" xfId="0" applyBorder="1" applyAlignment="1">
      <alignment vertical="justify"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88" fontId="3" fillId="0" borderId="10" xfId="0" applyNumberFormat="1" applyFont="1" applyFill="1" applyBorder="1" applyAlignment="1">
      <alignment horizontal="right"/>
    </xf>
    <xf numFmtId="188" fontId="0" fillId="0" borderId="10" xfId="0" applyNumberFormat="1" applyFont="1" applyFill="1" applyBorder="1" applyAlignment="1">
      <alignment horizontal="right"/>
    </xf>
    <xf numFmtId="188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 horizontal="right" vertical="justify"/>
    </xf>
    <xf numFmtId="188" fontId="0" fillId="0" borderId="10" xfId="0" applyNumberFormat="1" applyFill="1" applyBorder="1" applyAlignment="1">
      <alignment horizontal="right"/>
    </xf>
    <xf numFmtId="188" fontId="3" fillId="0" borderId="10" xfId="0" applyNumberFormat="1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9.57421875" style="0" customWidth="1"/>
    <col min="2" max="2" width="12.421875" style="0" customWidth="1"/>
    <col min="3" max="3" width="11.57421875" style="0" customWidth="1"/>
    <col min="4" max="4" width="12.28125" style="0" customWidth="1"/>
    <col min="5" max="5" width="10.7109375" style="0" customWidth="1"/>
    <col min="6" max="6" width="16.140625" style="0" customWidth="1"/>
    <col min="7" max="7" width="11.140625" style="0" customWidth="1"/>
    <col min="8" max="8" width="13.00390625" style="0" customWidth="1"/>
  </cols>
  <sheetData>
    <row r="1" spans="1:8" ht="15.75">
      <c r="A1" s="18" t="s">
        <v>2</v>
      </c>
      <c r="B1" s="18"/>
      <c r="C1" s="18"/>
      <c r="D1" s="18"/>
      <c r="E1" s="18"/>
      <c r="F1" s="18"/>
      <c r="G1" s="18"/>
      <c r="H1" s="18"/>
    </row>
    <row r="2" spans="1:8" ht="15.75">
      <c r="A2" s="18" t="s">
        <v>22</v>
      </c>
      <c r="B2" s="18"/>
      <c r="C2" s="18"/>
      <c r="D2" s="18"/>
      <c r="E2" s="18"/>
      <c r="F2" s="18"/>
      <c r="G2" s="18"/>
      <c r="H2" s="18"/>
    </row>
    <row r="3" ht="12.75">
      <c r="G3" s="2" t="s">
        <v>3</v>
      </c>
    </row>
    <row r="4" spans="1:8" ht="12.75">
      <c r="A4" s="19" t="s">
        <v>0</v>
      </c>
      <c r="B4" s="22" t="s">
        <v>23</v>
      </c>
      <c r="C4" s="21" t="s">
        <v>17</v>
      </c>
      <c r="D4" s="21"/>
      <c r="E4" s="22" t="s">
        <v>25</v>
      </c>
      <c r="F4" s="15" t="s">
        <v>1</v>
      </c>
      <c r="G4" s="16"/>
      <c r="H4" s="17"/>
    </row>
    <row r="5" spans="1:8" ht="53.25" customHeight="1">
      <c r="A5" s="20"/>
      <c r="B5" s="20"/>
      <c r="C5" s="6" t="s">
        <v>19</v>
      </c>
      <c r="D5" s="7" t="s">
        <v>24</v>
      </c>
      <c r="E5" s="20"/>
      <c r="F5" s="7" t="s">
        <v>20</v>
      </c>
      <c r="G5" s="7" t="s">
        <v>21</v>
      </c>
      <c r="H5" s="7" t="s">
        <v>26</v>
      </c>
    </row>
    <row r="6" spans="1:8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8">
        <v>8</v>
      </c>
    </row>
    <row r="7" spans="1:8" ht="17.25" customHeight="1">
      <c r="A7" s="5" t="s">
        <v>4</v>
      </c>
      <c r="B7" s="9">
        <f>B8+B9+B10+B11+B12</f>
        <v>55166.700000000004</v>
      </c>
      <c r="C7" s="9">
        <f>C8+C9+C10+C11</f>
        <v>108871.30000000002</v>
      </c>
      <c r="D7" s="9">
        <f>D8+D9+D10+D11+D12</f>
        <v>52956.1</v>
      </c>
      <c r="E7" s="9">
        <f>E8+E9+E10+E11+E12</f>
        <v>56716.700000000004</v>
      </c>
      <c r="F7" s="10">
        <f aca="true" t="shared" si="0" ref="F7:F20">E7/B7*100</f>
        <v>102.80966597603265</v>
      </c>
      <c r="G7" s="10">
        <f aca="true" t="shared" si="1" ref="G7:G20">E7/C7*100</f>
        <v>52.095180272486864</v>
      </c>
      <c r="H7" s="11">
        <f aca="true" t="shared" si="2" ref="H7:H20">E7/D7*100</f>
        <v>107.10135376283377</v>
      </c>
    </row>
    <row r="8" spans="1:8" ht="12.75">
      <c r="A8" s="3" t="s">
        <v>5</v>
      </c>
      <c r="B8" s="12">
        <v>48100.5</v>
      </c>
      <c r="C8" s="12">
        <v>96531.6</v>
      </c>
      <c r="D8" s="12">
        <v>44689.5</v>
      </c>
      <c r="E8" s="12">
        <v>45588.9</v>
      </c>
      <c r="F8" s="10">
        <f t="shared" si="0"/>
        <v>94.77843265662518</v>
      </c>
      <c r="G8" s="10">
        <f t="shared" si="1"/>
        <v>47.22691843914325</v>
      </c>
      <c r="H8" s="11">
        <f t="shared" si="2"/>
        <v>102.01255328432855</v>
      </c>
    </row>
    <row r="9" spans="1:8" ht="39.75" customHeight="1">
      <c r="A9" s="3" t="s">
        <v>6</v>
      </c>
      <c r="B9" s="13">
        <v>1046.8</v>
      </c>
      <c r="C9" s="13">
        <v>2480.6</v>
      </c>
      <c r="D9" s="13">
        <v>1152.4</v>
      </c>
      <c r="E9" s="13">
        <v>1343.4</v>
      </c>
      <c r="F9" s="10">
        <f t="shared" si="0"/>
        <v>128.33397019487964</v>
      </c>
      <c r="G9" s="10">
        <f t="shared" si="1"/>
        <v>54.15625251955173</v>
      </c>
      <c r="H9" s="11">
        <f t="shared" si="2"/>
        <v>116.57410621312043</v>
      </c>
    </row>
    <row r="10" spans="1:8" ht="12.75">
      <c r="A10" s="3" t="s">
        <v>7</v>
      </c>
      <c r="B10" s="12">
        <v>5458.6</v>
      </c>
      <c r="C10" s="12">
        <v>8899.1</v>
      </c>
      <c r="D10" s="12">
        <v>6529.2</v>
      </c>
      <c r="E10" s="12">
        <v>9198.6</v>
      </c>
      <c r="F10" s="10">
        <f t="shared" si="0"/>
        <v>168.5157366357674</v>
      </c>
      <c r="G10" s="10">
        <f t="shared" si="1"/>
        <v>103.36550887168366</v>
      </c>
      <c r="H10" s="11">
        <f t="shared" si="2"/>
        <v>140.88402867120016</v>
      </c>
    </row>
    <row r="11" spans="1:8" ht="12.75">
      <c r="A11" s="3" t="s">
        <v>8</v>
      </c>
      <c r="B11" s="12">
        <v>560.8</v>
      </c>
      <c r="C11" s="12">
        <v>960</v>
      </c>
      <c r="D11" s="12">
        <v>585</v>
      </c>
      <c r="E11" s="12">
        <v>585.8</v>
      </c>
      <c r="F11" s="10">
        <f t="shared" si="0"/>
        <v>104.45791726105564</v>
      </c>
      <c r="G11" s="10">
        <f t="shared" si="1"/>
        <v>61.02083333333332</v>
      </c>
      <c r="H11" s="11">
        <f t="shared" si="2"/>
        <v>100.13675213675212</v>
      </c>
    </row>
    <row r="12" spans="1:8" ht="38.25">
      <c r="A12" s="3" t="s">
        <v>18</v>
      </c>
      <c r="B12" s="13"/>
      <c r="C12" s="12"/>
      <c r="D12" s="13"/>
      <c r="E12" s="13"/>
      <c r="F12" s="10"/>
      <c r="G12" s="10"/>
      <c r="H12" s="11"/>
    </row>
    <row r="13" spans="1:8" ht="16.5" customHeight="1">
      <c r="A13" s="5" t="s">
        <v>14</v>
      </c>
      <c r="B13" s="9">
        <f>B14+B15+B16+B17+B18+B19</f>
        <v>1877.7</v>
      </c>
      <c r="C13" s="9">
        <f>C14+C15+C16+C17+C18+C19</f>
        <v>8330.8</v>
      </c>
      <c r="D13" s="9">
        <f>D14+D15+D16+D17+D18+D19</f>
        <v>2611.3</v>
      </c>
      <c r="E13" s="9">
        <f>E14+E15+E16+E17+E18+E19</f>
        <v>2275.2</v>
      </c>
      <c r="F13" s="9">
        <f t="shared" si="0"/>
        <v>121.16951589710816</v>
      </c>
      <c r="G13" s="9">
        <f t="shared" si="1"/>
        <v>27.310702453545876</v>
      </c>
      <c r="H13" s="14">
        <f t="shared" si="2"/>
        <v>87.12901619882815</v>
      </c>
    </row>
    <row r="14" spans="1:8" ht="40.5" customHeight="1">
      <c r="A14" s="3" t="s">
        <v>9</v>
      </c>
      <c r="B14" s="13">
        <v>1285.1</v>
      </c>
      <c r="C14" s="13">
        <v>3610</v>
      </c>
      <c r="D14" s="13">
        <v>1253</v>
      </c>
      <c r="E14" s="13">
        <v>1258.1</v>
      </c>
      <c r="F14" s="10">
        <f t="shared" si="0"/>
        <v>97.89899618706716</v>
      </c>
      <c r="G14" s="10">
        <f t="shared" si="1"/>
        <v>34.850415512465375</v>
      </c>
      <c r="H14" s="11">
        <f t="shared" si="2"/>
        <v>100.4070231444533</v>
      </c>
    </row>
    <row r="15" spans="1:8" ht="25.5">
      <c r="A15" s="3" t="s">
        <v>10</v>
      </c>
      <c r="B15" s="13">
        <v>7.4</v>
      </c>
      <c r="C15" s="13">
        <v>128.9</v>
      </c>
      <c r="D15" s="13">
        <v>67.8</v>
      </c>
      <c r="E15" s="13">
        <v>21.4</v>
      </c>
      <c r="F15" s="10">
        <f t="shared" si="0"/>
        <v>289.18918918918916</v>
      </c>
      <c r="G15" s="10">
        <f t="shared" si="1"/>
        <v>16.60201706749418</v>
      </c>
      <c r="H15" s="11"/>
    </row>
    <row r="16" spans="1:8" ht="25.5" customHeight="1">
      <c r="A16" s="3" t="s">
        <v>16</v>
      </c>
      <c r="B16" s="13">
        <v>20.5</v>
      </c>
      <c r="C16" s="13"/>
      <c r="D16" s="13"/>
      <c r="E16" s="13">
        <v>39.1</v>
      </c>
      <c r="F16" s="10">
        <f t="shared" si="0"/>
        <v>190.7317073170732</v>
      </c>
      <c r="G16" s="10"/>
      <c r="H16" s="11"/>
    </row>
    <row r="17" spans="1:8" ht="24" customHeight="1">
      <c r="A17" s="3" t="s">
        <v>11</v>
      </c>
      <c r="B17" s="13">
        <v>394.1</v>
      </c>
      <c r="C17" s="13">
        <v>3075</v>
      </c>
      <c r="D17" s="13">
        <v>560.6</v>
      </c>
      <c r="E17" s="13">
        <v>561.7</v>
      </c>
      <c r="F17" s="10">
        <f t="shared" si="0"/>
        <v>142.52727734077646</v>
      </c>
      <c r="G17" s="10">
        <f t="shared" si="1"/>
        <v>18.266666666666666</v>
      </c>
      <c r="H17" s="11">
        <f t="shared" si="2"/>
        <v>100.19621833749555</v>
      </c>
    </row>
    <row r="18" spans="1:8" ht="15.75" customHeight="1">
      <c r="A18" s="3" t="s">
        <v>12</v>
      </c>
      <c r="B18" s="13">
        <v>167.9</v>
      </c>
      <c r="C18" s="13">
        <v>1516.9</v>
      </c>
      <c r="D18" s="13">
        <v>729.9</v>
      </c>
      <c r="E18" s="13">
        <v>394.9</v>
      </c>
      <c r="F18" s="10">
        <f t="shared" si="0"/>
        <v>235.19952352590826</v>
      </c>
      <c r="G18" s="10">
        <f t="shared" si="1"/>
        <v>26.03335750543872</v>
      </c>
      <c r="H18" s="11">
        <f t="shared" si="2"/>
        <v>54.10330182216742</v>
      </c>
    </row>
    <row r="19" spans="1:8" ht="17.25" customHeight="1">
      <c r="A19" s="3" t="s">
        <v>13</v>
      </c>
      <c r="B19" s="13">
        <v>2.7</v>
      </c>
      <c r="C19" s="13"/>
      <c r="D19" s="13"/>
      <c r="E19" s="13"/>
      <c r="F19" s="10"/>
      <c r="G19" s="9"/>
      <c r="H19" s="11"/>
    </row>
    <row r="20" spans="1:8" ht="25.5" customHeight="1">
      <c r="A20" s="4" t="s">
        <v>15</v>
      </c>
      <c r="B20" s="9">
        <f>B7+B13</f>
        <v>57044.4</v>
      </c>
      <c r="C20" s="9">
        <f>C7+C13</f>
        <v>117202.10000000002</v>
      </c>
      <c r="D20" s="9">
        <f>D7+D13</f>
        <v>55567.4</v>
      </c>
      <c r="E20" s="9">
        <f>E7+E13</f>
        <v>58991.9</v>
      </c>
      <c r="F20" s="9">
        <f t="shared" si="0"/>
        <v>103.41400733463757</v>
      </c>
      <c r="G20" s="9">
        <f t="shared" si="1"/>
        <v>50.333483785700075</v>
      </c>
      <c r="H20" s="14">
        <f t="shared" si="2"/>
        <v>106.16278609400476</v>
      </c>
    </row>
  </sheetData>
  <sheetProtection/>
  <mergeCells count="7">
    <mergeCell ref="F4:H4"/>
    <mergeCell ref="A2:H2"/>
    <mergeCell ref="A1:H1"/>
    <mergeCell ref="A4:A5"/>
    <mergeCell ref="C4:D4"/>
    <mergeCell ref="E4:E5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2022-07-14T08:25:56Z</cp:lastPrinted>
  <dcterms:created xsi:type="dcterms:W3CDTF">1996-10-08T23:32:33Z</dcterms:created>
  <dcterms:modified xsi:type="dcterms:W3CDTF">2022-08-11T11:40:58Z</dcterms:modified>
  <cp:category/>
  <cp:version/>
  <cp:contentType/>
  <cp:contentStatus/>
</cp:coreProperties>
</file>