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<sst xmlns="http://schemas.openxmlformats.org/spreadsheetml/2006/main" count="27" uniqueCount="27">
  <si>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</si>
  <si>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Поступило в % к</t>
  </si>
  <si>
    <t>Сведения об исполнении бюджета муниципального района по доходам</t>
  </si>
  <si>
    <t>тыс.руб.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</si>
  <si>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</si>
  <si>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</si>
  <si>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</si>
  <si>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</si>
  <si>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</si>
  <si>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</si>
  <si>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</si>
  <si>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</si>
  <si>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</si>
  <si>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</si>
  <si>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Неналоговые доходы</t>
  </si>
  <si>
    <t>ВСЕГО НАЛОГОВЫЕ И НЕНАЛОГОВЫЕ ДОХОДЫ</t>
  </si>
  <si>
    <t>Доходы от оказания платных услуг и компенсации затрат государства</t>
  </si>
  <si>
    <t>2018 год</t>
  </si>
  <si>
    <t xml:space="preserve">План на </t>
  </si>
  <si>
    <t>плану на  2018 год</t>
  </si>
  <si>
    <t>за  1 полугодие 2018 года</t>
  </si>
  <si>
    <t>1 пол. 2018 года</t>
  </si>
  <si>
    <t>Исполнено за 1 пол. 2018 года</t>
  </si>
  <si>
    <t xml:space="preserve"> соответствующему периоду 2017 года</t>
  </si>
  <si>
    <t>плану                   1 полугодия 2018 года</t>
  </si>
  <si>
    <t>Задолженность и перерасчеты по отмененным налогам, сборам и иным обязательным платежам</t>
  </si>
  <si>
    <t>Исполнено за  1 полугодие             2017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</si>
</sst>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#,##0.0&quot;р.&quot;"/>
    <numFmt numFmtId="194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vertical="justify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188" fontId="0" fillId="0" borderId="10" xfId="0" applyNumberFormat="1" applyBorder="1" applyAlignment="1">
      <alignment horizontal="right" vertical="justify"/>
    </xf>
    <xf numFmtId="188" fontId="0" fillId="0" borderId="10" xfId="0" applyNumberForma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188" fontId="0" fillId="0" borderId="10" xfId="0" applyNumberFormat="1" applyFill="1" applyBorder="1" applyAlignment="1">
      <alignment horizontal="right"/>
    </xf>
    <xf numFmtId="188" fontId="0" fillId="0" borderId="10" xfId="0" applyNumberFormat="1" applyBorder="1" applyAlignment="1">
      <alignment/>
    </xf>
    <xf numFmtId="188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9.57421875" style="0" customWidth="1"/>
    <col min="2" max="2" width="12.421875" style="0" customWidth="1"/>
    <col min="3" max="3" width="11.8515625" style="0" customWidth="1"/>
    <col min="4" max="4" width="12.28125" style="0" customWidth="1"/>
    <col min="5" max="5" width="10.7109375" style="0" customWidth="1"/>
    <col min="6" max="6" width="16.140625" style="0" customWidth="1"/>
    <col min="7" max="7" width="11.140625" style="0" customWidth="1"/>
    <col min="8" max="8" width="13.00390625" style="0" customWidth="1"/>
  </cols>
  <sheetData>
    <row r="1" spans="1:8" ht="15.75">
      <c r="A1" s="19" t="s">
        <v>2</v>
      </c>
      <c r="B1" s="19"/>
      <c r="C1" s="19"/>
      <c r="D1" s="19"/>
      <c r="E1" s="19"/>
      <c r="F1" s="19"/>
      <c r="G1" s="19"/>
      <c r="H1" s="19"/>
    </row>
    <row r="2" spans="1:8" ht="15.75">
      <c r="A2" s="19" t="s">
        <v>20</v>
      </c>
      <c r="B2" s="19"/>
      <c r="C2" s="19"/>
      <c r="D2" s="19"/>
      <c r="E2" s="19"/>
      <c r="F2" s="19"/>
      <c r="G2" s="19"/>
      <c r="H2" s="19"/>
    </row>
    <row r="3" ht="12.75">
      <c r="G3" s="2" t="s">
        <v>3</v>
      </c>
    </row>
    <row r="4" spans="1:8" ht="12.75">
      <c r="A4" s="20" t="s">
        <v>0</v>
      </c>
      <c r="B4" s="23" t="s">
        <v>26</v>
      </c>
      <c r="C4" s="22" t="s">
        <v>18</v>
      </c>
      <c r="D4" s="22"/>
      <c r="E4" s="23" t="s">
        <v>22</v>
      </c>
      <c r="F4" s="16" t="s">
        <v>1</v>
      </c>
      <c r="G4" s="17"/>
      <c r="H4" s="18"/>
    </row>
    <row r="5" spans="1:8" ht="53.25" customHeight="1">
      <c r="A5" s="21"/>
      <c r="B5" s="21"/>
      <c r="C5" s="13" t="s">
        <v>17</v>
      </c>
      <c r="D5" s="14" t="s">
        <v>21</v>
      </c>
      <c r="E5" s="21"/>
      <c r="F5" s="14" t="s">
        <v>23</v>
      </c>
      <c r="G5" s="14" t="s">
        <v>19</v>
      </c>
      <c r="H5" s="14" t="s">
        <v>24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5">
        <v>8</v>
      </c>
    </row>
    <row r="7" spans="1:8" ht="17.25" customHeight="1">
      <c r="A7" s="5" t="s">
        <v>4</v>
      </c>
      <c r="B7" s="6">
        <f>B8+B9+B10+B11</f>
        <v>34210.3</v>
      </c>
      <c r="C7" s="6">
        <f>C8+C9+C10+C11</f>
        <v>85035.3</v>
      </c>
      <c r="D7" s="6">
        <f>D8+D9+D10+D11</f>
        <v>45881.9</v>
      </c>
      <c r="E7" s="6">
        <f>E8+E9+E10+E11+E12</f>
        <v>46744.4</v>
      </c>
      <c r="F7" s="9">
        <f aca="true" t="shared" si="0" ref="F7:F20">E7/B7*100</f>
        <v>136.63838083851937</v>
      </c>
      <c r="G7" s="9">
        <f aca="true" t="shared" si="1" ref="G7:G20">E7/C7*100</f>
        <v>54.97058280502333</v>
      </c>
      <c r="H7" s="11">
        <f aca="true" t="shared" si="2" ref="H7:H20">E7/D7*100</f>
        <v>101.87982624956682</v>
      </c>
    </row>
    <row r="8" spans="1:8" ht="12.75">
      <c r="A8" s="3" t="s">
        <v>5</v>
      </c>
      <c r="B8" s="7">
        <v>31570.1</v>
      </c>
      <c r="C8" s="7">
        <v>76713.5</v>
      </c>
      <c r="D8" s="7">
        <v>41046.3</v>
      </c>
      <c r="E8" s="7">
        <v>41793.5</v>
      </c>
      <c r="F8" s="9">
        <f t="shared" si="0"/>
        <v>132.3831726855474</v>
      </c>
      <c r="G8" s="9">
        <f t="shared" si="1"/>
        <v>54.47998070743741</v>
      </c>
      <c r="H8" s="11">
        <f t="shared" si="2"/>
        <v>101.82038332322279</v>
      </c>
    </row>
    <row r="9" spans="1:8" ht="39.75" customHeight="1">
      <c r="A9" s="3" t="s">
        <v>6</v>
      </c>
      <c r="B9" s="8">
        <v>932.6</v>
      </c>
      <c r="C9" s="8">
        <v>2030.8</v>
      </c>
      <c r="D9" s="8">
        <v>947.1</v>
      </c>
      <c r="E9" s="8">
        <v>996.6</v>
      </c>
      <c r="F9" s="9">
        <f t="shared" si="0"/>
        <v>106.86253484880979</v>
      </c>
      <c r="G9" s="9">
        <f t="shared" si="1"/>
        <v>49.074256450659846</v>
      </c>
      <c r="H9" s="11">
        <f t="shared" si="2"/>
        <v>105.22648083623693</v>
      </c>
    </row>
    <row r="10" spans="1:8" ht="12.75">
      <c r="A10" s="3" t="s">
        <v>7</v>
      </c>
      <c r="B10" s="7">
        <v>1387.8</v>
      </c>
      <c r="C10" s="7">
        <v>5368</v>
      </c>
      <c r="D10" s="7">
        <v>3433.5</v>
      </c>
      <c r="E10" s="7">
        <v>3496.8</v>
      </c>
      <c r="F10" s="9">
        <f t="shared" si="0"/>
        <v>251.96714223951582</v>
      </c>
      <c r="G10" s="9">
        <f t="shared" si="1"/>
        <v>65.14157973174368</v>
      </c>
      <c r="H10" s="11">
        <f t="shared" si="2"/>
        <v>101.8435998252512</v>
      </c>
    </row>
    <row r="11" spans="1:8" ht="12.75">
      <c r="A11" s="3" t="s">
        <v>8</v>
      </c>
      <c r="B11" s="7">
        <v>319.8</v>
      </c>
      <c r="C11" s="7">
        <v>923</v>
      </c>
      <c r="D11" s="7">
        <v>455</v>
      </c>
      <c r="E11" s="7">
        <v>457.5</v>
      </c>
      <c r="F11" s="9">
        <f t="shared" si="0"/>
        <v>143.05816135084427</v>
      </c>
      <c r="G11" s="9">
        <f t="shared" si="1"/>
        <v>49.56663055254605</v>
      </c>
      <c r="H11" s="11">
        <f t="shared" si="2"/>
        <v>100.54945054945054</v>
      </c>
    </row>
    <row r="12" spans="1:8" ht="38.25">
      <c r="A12" s="3" t="s">
        <v>25</v>
      </c>
      <c r="B12" s="8">
        <v>0.1</v>
      </c>
      <c r="C12" s="7"/>
      <c r="D12" s="7"/>
      <c r="E12" s="8"/>
      <c r="F12" s="9"/>
      <c r="G12" s="9"/>
      <c r="H12" s="11"/>
    </row>
    <row r="13" spans="1:8" ht="16.5" customHeight="1">
      <c r="A13" s="5" t="s">
        <v>14</v>
      </c>
      <c r="B13" s="6">
        <f>B14+B15+B16+B17+B18+B19</f>
        <v>3970.1000000000004</v>
      </c>
      <c r="C13" s="6">
        <f>C14+C15+C16+C17+C18+C19</f>
        <v>5430.4</v>
      </c>
      <c r="D13" s="6">
        <f>D14+D15+D16+D17+D18+D19</f>
        <v>3126.9</v>
      </c>
      <c r="E13" s="6">
        <f>E14+E15+E16+E17+E18+E19</f>
        <v>4009.2000000000003</v>
      </c>
      <c r="F13" s="6">
        <f t="shared" si="0"/>
        <v>100.98486184227097</v>
      </c>
      <c r="G13" s="6">
        <f t="shared" si="1"/>
        <v>73.82881555686507</v>
      </c>
      <c r="H13" s="12">
        <f t="shared" si="2"/>
        <v>128.2164444018037</v>
      </c>
    </row>
    <row r="14" spans="1:8" ht="40.5" customHeight="1">
      <c r="A14" s="3" t="s">
        <v>9</v>
      </c>
      <c r="B14" s="8">
        <v>2737.9</v>
      </c>
      <c r="C14" s="8">
        <v>4276</v>
      </c>
      <c r="D14" s="8">
        <v>2486.3</v>
      </c>
      <c r="E14" s="8">
        <v>2490.5</v>
      </c>
      <c r="F14" s="9">
        <f t="shared" si="0"/>
        <v>90.96387742430329</v>
      </c>
      <c r="G14" s="9">
        <f t="shared" si="1"/>
        <v>58.24368568755847</v>
      </c>
      <c r="H14" s="11">
        <f t="shared" si="2"/>
        <v>100.16892571290671</v>
      </c>
    </row>
    <row r="15" spans="1:8" ht="25.5">
      <c r="A15" s="3" t="s">
        <v>10</v>
      </c>
      <c r="B15" s="8">
        <v>152.4</v>
      </c>
      <c r="C15" s="8">
        <v>180.2</v>
      </c>
      <c r="D15" s="10">
        <v>168</v>
      </c>
      <c r="E15" s="8">
        <v>245.7</v>
      </c>
      <c r="F15" s="9">
        <f t="shared" si="0"/>
        <v>161.22047244094486</v>
      </c>
      <c r="G15" s="9">
        <f t="shared" si="1"/>
        <v>136.34850166481687</v>
      </c>
      <c r="H15" s="11">
        <f t="shared" si="2"/>
        <v>146.25</v>
      </c>
    </row>
    <row r="16" spans="1:8" ht="25.5" customHeight="1">
      <c r="A16" s="3" t="s">
        <v>16</v>
      </c>
      <c r="B16" s="8">
        <v>95.3</v>
      </c>
      <c r="C16" s="8"/>
      <c r="D16" s="8"/>
      <c r="E16" s="8">
        <v>23.8</v>
      </c>
      <c r="F16" s="9">
        <f t="shared" si="0"/>
        <v>24.97376705141658</v>
      </c>
      <c r="G16" s="9"/>
      <c r="H16" s="11"/>
    </row>
    <row r="17" spans="1:8" ht="25.5" customHeight="1">
      <c r="A17" s="3" t="s">
        <v>11</v>
      </c>
      <c r="B17" s="8">
        <v>683</v>
      </c>
      <c r="C17" s="8">
        <v>481</v>
      </c>
      <c r="D17" s="8">
        <v>375.2</v>
      </c>
      <c r="E17" s="8">
        <v>375.8</v>
      </c>
      <c r="F17" s="9">
        <f t="shared" si="0"/>
        <v>55.02196193265008</v>
      </c>
      <c r="G17" s="9">
        <f t="shared" si="1"/>
        <v>78.12889812889813</v>
      </c>
      <c r="H17" s="11">
        <f t="shared" si="2"/>
        <v>100.15991471215354</v>
      </c>
    </row>
    <row r="18" spans="1:8" ht="15.75" customHeight="1">
      <c r="A18" s="3" t="s">
        <v>12</v>
      </c>
      <c r="B18" s="8">
        <v>303.5</v>
      </c>
      <c r="C18" s="8">
        <v>493.2</v>
      </c>
      <c r="D18" s="8">
        <v>97.4</v>
      </c>
      <c r="E18" s="8">
        <v>914.3</v>
      </c>
      <c r="F18" s="9">
        <f t="shared" si="0"/>
        <v>301.2520593080725</v>
      </c>
      <c r="G18" s="9">
        <f t="shared" si="1"/>
        <v>185.38118410381185</v>
      </c>
      <c r="H18" s="11">
        <f t="shared" si="2"/>
        <v>938.7063655030801</v>
      </c>
    </row>
    <row r="19" spans="1:8" ht="17.25" customHeight="1">
      <c r="A19" s="3" t="s">
        <v>13</v>
      </c>
      <c r="B19" s="8">
        <v>-2</v>
      </c>
      <c r="C19" s="8"/>
      <c r="D19" s="8"/>
      <c r="E19" s="8">
        <v>-40.9</v>
      </c>
      <c r="F19" s="9">
        <f t="shared" si="0"/>
        <v>2045</v>
      </c>
      <c r="G19" s="6"/>
      <c r="H19" s="11"/>
    </row>
    <row r="20" spans="1:8" ht="25.5" customHeight="1">
      <c r="A20" s="4" t="s">
        <v>15</v>
      </c>
      <c r="B20" s="6">
        <f>B7+B13</f>
        <v>38180.4</v>
      </c>
      <c r="C20" s="6">
        <f>C7+C13</f>
        <v>90465.7</v>
      </c>
      <c r="D20" s="6">
        <f>D7+D13</f>
        <v>49008.8</v>
      </c>
      <c r="E20" s="6">
        <f>E7+E13</f>
        <v>50753.6</v>
      </c>
      <c r="F20" s="6">
        <f t="shared" si="0"/>
        <v>132.9310326764518</v>
      </c>
      <c r="G20" s="6">
        <f t="shared" si="1"/>
        <v>56.1025891581008</v>
      </c>
      <c r="H20" s="12">
        <f t="shared" si="2"/>
        <v>103.56017694781346</v>
      </c>
    </row>
  </sheetData>
  <sheetProtection/>
  <mergeCells count="7">
    <mergeCell ref="F4:H4"/>
    <mergeCell ref="A2:H2"/>
    <mergeCell ref="A1:H1"/>
    <mergeCell ref="A4:A5"/>
    <mergeCell ref="C4:D4"/>
    <mergeCell ref="E4:E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2018-07-19T11:34:34Z</cp:lastPrinted>
  <dcterms:created xsi:type="dcterms:W3CDTF">1996-10-08T23:32:33Z</dcterms:created>
  <dcterms:modified xsi:type="dcterms:W3CDTF">2018-07-19T11:59:29Z</dcterms:modified>
  <cp:category/>
  <cp:version/>
  <cp:contentType/>
  <cp:contentStatus/>
</cp:coreProperties>
</file>