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<sst xmlns="http://schemas.openxmlformats.org/spreadsheetml/2006/main" count="23" uniqueCount="23">
  <si>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</si>
  <si>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</si>
  <si>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</si>
  <si>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</si>
  <si>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</si>
  <si>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</si>
  <si>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</si>
  <si>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</si>
  <si>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</si>
  <si>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</t>
  </si>
  <si>
    <t>Штрафы, санкции, возмещение ущерба</t>
  </si>
  <si>
    <t>Прочие неналоговые доходы</t>
  </si>
  <si>
    <t xml:space="preserve">Государственная пошлина </t>
  </si>
  <si>
    <t>ВСЕГО НАЛОГОВЫЕ И НЕНАЛОГОВЫЕ ДОХОДЫ</t>
  </si>
  <si>
    <t>Налоговые доходы</t>
  </si>
  <si>
    <t>Неналоговые доходы</t>
  </si>
  <si>
    <t>Сведения об исполнении консолидированного бюджета муниципального района по доходам</t>
  </si>
  <si>
    <t xml:space="preserve"> за 1 квартал  2019  года</t>
  </si>
  <si>
    <t>Исполнено        за 1 квартал         2018 года</t>
  </si>
  <si>
    <t xml:space="preserve">   План на 2019 год</t>
  </si>
  <si>
    <t>Исполнено        за 1 квартал 2019  года</t>
  </si>
  <si>
    <t>Поступило в % к соответствующему периоду 2018 года</t>
  </si>
  <si>
    <t>Процент исполнения к плану на 2019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</si>
</sst>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00000"/>
  </numFmts>
  <fonts count="38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horizontal="center"/>
    </xf>
    <xf numFmtId="188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vertical="justify"/>
    </xf>
    <xf numFmtId="188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88" fontId="1" fillId="0" borderId="10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4">
      <selection activeCell="C19" sqref="C19"/>
    </sheetView>
  </sheetViews>
  <sheetFormatPr defaultColWidth="9.140625" defaultRowHeight="12.75"/>
  <cols>
    <col min="1" max="1" width="53.8515625" style="0" customWidth="1"/>
    <col min="2" max="2" width="16.140625" style="0" customWidth="1"/>
    <col min="3" max="3" width="15.57421875" style="0" customWidth="1"/>
    <col min="4" max="4" width="16.00390625" style="0" customWidth="1"/>
    <col min="5" max="5" width="19.7109375" style="0" customWidth="1"/>
    <col min="6" max="6" width="19.421875" style="0" customWidth="1"/>
  </cols>
  <sheetData>
    <row r="1" spans="1:6" ht="15.75">
      <c r="A1" s="14" t="s">
        <v>16</v>
      </c>
      <c r="B1" s="14"/>
      <c r="C1" s="14"/>
      <c r="D1" s="14"/>
      <c r="E1" s="14"/>
      <c r="F1" s="14"/>
    </row>
    <row r="2" spans="1:6" ht="18.75" customHeight="1">
      <c r="A2" s="14" t="s">
        <v>17</v>
      </c>
      <c r="B2" s="14"/>
      <c r="C2" s="14"/>
      <c r="D2" s="14"/>
      <c r="E2" s="14"/>
      <c r="F2" s="14"/>
    </row>
    <row r="4" spans="1:6" ht="60.75" customHeight="1">
      <c r="A4" s="13" t="s">
        <v>0</v>
      </c>
      <c r="B4" s="11" t="s">
        <v>18</v>
      </c>
      <c r="C4" s="11" t="s">
        <v>19</v>
      </c>
      <c r="D4" s="11" t="s">
        <v>20</v>
      </c>
      <c r="E4" s="12" t="s">
        <v>21</v>
      </c>
      <c r="F4" s="11" t="s">
        <v>22</v>
      </c>
    </row>
    <row r="5" spans="1:6" ht="13.5" customHeight="1">
      <c r="A5" s="4">
        <v>1</v>
      </c>
      <c r="B5" s="4">
        <v>2</v>
      </c>
      <c r="C5" s="4">
        <v>3</v>
      </c>
      <c r="D5" s="4">
        <v>5</v>
      </c>
      <c r="E5" s="4">
        <v>6</v>
      </c>
      <c r="F5" s="4">
        <v>7</v>
      </c>
    </row>
    <row r="6" spans="1:6" ht="15.75">
      <c r="A6" s="8" t="s">
        <v>14</v>
      </c>
      <c r="B6" s="7">
        <f>B7+B8+B9+B10+B11</f>
        <v>22704.7</v>
      </c>
      <c r="C6" s="7">
        <f>C7+C8+C9+C10+C11</f>
        <v>122259.09999999999</v>
      </c>
      <c r="D6" s="7">
        <f>D7+D8+D9+D10+D11</f>
        <v>22599.700000000004</v>
      </c>
      <c r="E6" s="7">
        <f>E7+E8+E9+E10+E11</f>
        <v>514.6497808525344</v>
      </c>
      <c r="F6" s="7">
        <f>D6/C6*100</f>
        <v>18.4850861817239</v>
      </c>
    </row>
    <row r="7" spans="1:6" ht="15.75">
      <c r="A7" s="2" t="s">
        <v>1</v>
      </c>
      <c r="B7" s="5">
        <v>18282.2</v>
      </c>
      <c r="C7" s="5">
        <v>95053.2</v>
      </c>
      <c r="D7" s="5">
        <v>18137.2</v>
      </c>
      <c r="E7" s="5">
        <f aca="true" t="shared" si="0" ref="E7:E16">D7/B7*100</f>
        <v>99.2068788220236</v>
      </c>
      <c r="F7" s="7">
        <f aca="true" t="shared" si="1" ref="F7:F20">D7/C7*100</f>
        <v>19.08110405541318</v>
      </c>
    </row>
    <row r="8" spans="1:6" ht="45" customHeight="1">
      <c r="A8" s="3" t="s">
        <v>2</v>
      </c>
      <c r="B8" s="5">
        <v>1120.1</v>
      </c>
      <c r="C8" s="5">
        <v>5078.9</v>
      </c>
      <c r="D8" s="5">
        <v>1371.4</v>
      </c>
      <c r="E8" s="5">
        <f t="shared" si="0"/>
        <v>122.43549683064015</v>
      </c>
      <c r="F8" s="7">
        <f t="shared" si="1"/>
        <v>27.001909862371775</v>
      </c>
    </row>
    <row r="9" spans="1:6" ht="15.75">
      <c r="A9" s="3" t="s">
        <v>3</v>
      </c>
      <c r="B9" s="5">
        <v>1238.7</v>
      </c>
      <c r="C9" s="5">
        <v>6967</v>
      </c>
      <c r="D9" s="5">
        <v>1157.9</v>
      </c>
      <c r="E9" s="5">
        <f t="shared" si="0"/>
        <v>93.47703237264875</v>
      </c>
      <c r="F9" s="7">
        <f t="shared" si="1"/>
        <v>16.619778957944597</v>
      </c>
    </row>
    <row r="10" spans="1:6" ht="15.75">
      <c r="A10" s="3" t="s">
        <v>4</v>
      </c>
      <c r="B10" s="5">
        <v>1822.5</v>
      </c>
      <c r="C10" s="5">
        <v>14239</v>
      </c>
      <c r="D10" s="5">
        <v>1673.4</v>
      </c>
      <c r="E10" s="5">
        <f t="shared" si="0"/>
        <v>91.81893004115227</v>
      </c>
      <c r="F10" s="7">
        <f t="shared" si="1"/>
        <v>11.752229791417937</v>
      </c>
    </row>
    <row r="11" spans="1:6" ht="15.75">
      <c r="A11" s="3" t="s">
        <v>12</v>
      </c>
      <c r="B11" s="5">
        <v>241.2</v>
      </c>
      <c r="C11" s="5">
        <v>921</v>
      </c>
      <c r="D11" s="5">
        <v>259.8</v>
      </c>
      <c r="E11" s="5">
        <f t="shared" si="0"/>
        <v>107.71144278606965</v>
      </c>
      <c r="F11" s="7">
        <f t="shared" si="1"/>
        <v>28.208469055374596</v>
      </c>
    </row>
    <row r="12" spans="1:6" ht="15.75">
      <c r="A12" s="6" t="s">
        <v>15</v>
      </c>
      <c r="B12" s="7">
        <f>B13+B14+B15+B16+B17+B18+B19</f>
        <v>3082.2999999999993</v>
      </c>
      <c r="C12" s="7">
        <f>C13+C14+C15+C16+C17+C18+C19</f>
        <v>10800.6</v>
      </c>
      <c r="D12" s="7">
        <f>D13+D14+D15+D16+D17+D18+D19</f>
        <v>3230.6</v>
      </c>
      <c r="E12" s="7">
        <f t="shared" si="0"/>
        <v>104.81134217954127</v>
      </c>
      <c r="F12" s="7">
        <f t="shared" si="1"/>
        <v>29.91130122400607</v>
      </c>
    </row>
    <row r="13" spans="1:6" ht="32.25" customHeight="1">
      <c r="A13" s="3" t="s">
        <v>5</v>
      </c>
      <c r="B13" s="5">
        <v>2605.4</v>
      </c>
      <c r="C13" s="5">
        <v>8588.5</v>
      </c>
      <c r="D13" s="5">
        <v>2088.8</v>
      </c>
      <c r="E13" s="5">
        <f t="shared" si="0"/>
        <v>80.17195056421279</v>
      </c>
      <c r="F13" s="7">
        <f t="shared" si="1"/>
        <v>24.3208942190138</v>
      </c>
    </row>
    <row r="14" spans="1:6" ht="21" customHeight="1">
      <c r="A14" s="3" t="s">
        <v>6</v>
      </c>
      <c r="B14" s="5">
        <v>172.2</v>
      </c>
      <c r="C14" s="5">
        <v>366</v>
      </c>
      <c r="D14" s="5">
        <v>40.5</v>
      </c>
      <c r="E14" s="5">
        <f t="shared" si="0"/>
        <v>23.519163763066203</v>
      </c>
      <c r="F14" s="7">
        <f t="shared" si="1"/>
        <v>11.065573770491802</v>
      </c>
    </row>
    <row r="15" spans="1:6" ht="30" customHeight="1">
      <c r="A15" s="3" t="s">
        <v>7</v>
      </c>
      <c r="B15" s="5">
        <v>16.7</v>
      </c>
      <c r="C15" s="5"/>
      <c r="D15" s="5">
        <v>20</v>
      </c>
      <c r="E15" s="5">
        <f t="shared" si="0"/>
        <v>119.76047904191618</v>
      </c>
      <c r="F15" s="7"/>
    </row>
    <row r="16" spans="1:6" ht="29.25" customHeight="1">
      <c r="A16" s="3" t="s">
        <v>8</v>
      </c>
      <c r="B16" s="5">
        <v>285.7</v>
      </c>
      <c r="C16" s="5">
        <v>1000</v>
      </c>
      <c r="D16" s="5">
        <v>859.5</v>
      </c>
      <c r="E16" s="5">
        <f t="shared" si="0"/>
        <v>300.8400420021001</v>
      </c>
      <c r="F16" s="7">
        <f t="shared" si="1"/>
        <v>85.95</v>
      </c>
    </row>
    <row r="17" spans="1:6" ht="15.75">
      <c r="A17" s="3" t="s">
        <v>9</v>
      </c>
      <c r="B17" s="5"/>
      <c r="C17" s="5"/>
      <c r="D17" s="5"/>
      <c r="E17" s="5"/>
      <c r="F17" s="7"/>
    </row>
    <row r="18" spans="1:6" ht="18.75" customHeight="1">
      <c r="A18" s="3" t="s">
        <v>10</v>
      </c>
      <c r="B18" s="5">
        <v>43.2</v>
      </c>
      <c r="C18" s="5">
        <v>846.1</v>
      </c>
      <c r="D18" s="5">
        <v>216.7</v>
      </c>
      <c r="E18" s="5">
        <f>D18/B18*100</f>
        <v>501.6203703703703</v>
      </c>
      <c r="F18" s="7">
        <f t="shared" si="1"/>
        <v>25.61162983098924</v>
      </c>
    </row>
    <row r="19" spans="1:6" ht="18" customHeight="1">
      <c r="A19" s="3" t="s">
        <v>11</v>
      </c>
      <c r="B19" s="5">
        <v>-40.9</v>
      </c>
      <c r="C19" s="5"/>
      <c r="D19" s="5">
        <v>5.1</v>
      </c>
      <c r="E19" s="5">
        <f>D19/B19*100</f>
        <v>-12.469437652811735</v>
      </c>
      <c r="F19" s="7"/>
    </row>
    <row r="20" spans="1:6" ht="31.5">
      <c r="A20" s="6" t="s">
        <v>13</v>
      </c>
      <c r="B20" s="9">
        <f>B6+B12</f>
        <v>25787</v>
      </c>
      <c r="C20" s="9">
        <f>C6+C12</f>
        <v>133059.69999999998</v>
      </c>
      <c r="D20" s="9">
        <f>D6+D12</f>
        <v>25830.300000000003</v>
      </c>
      <c r="E20" s="7">
        <f>D20/B20*100</f>
        <v>100.16791406522667</v>
      </c>
      <c r="F20" s="7">
        <f t="shared" si="1"/>
        <v>19.412564435362476</v>
      </c>
    </row>
    <row r="21" spans="1:6" ht="15.75">
      <c r="A21" s="3"/>
      <c r="B21" s="2"/>
      <c r="C21" s="2"/>
      <c r="D21" s="2"/>
      <c r="E21" s="2"/>
      <c r="F21" s="2"/>
    </row>
    <row r="22" spans="1:6" ht="15.75">
      <c r="A22" s="1"/>
      <c r="B22" s="10"/>
      <c r="C22" s="10"/>
      <c r="D22" s="10"/>
      <c r="E22" s="1"/>
      <c r="F22" s="1"/>
    </row>
    <row r="23" spans="1:6" ht="15.75">
      <c r="A23" s="1"/>
      <c r="B23" s="10"/>
      <c r="C23" s="10"/>
      <c r="D23" s="10"/>
      <c r="E23" s="1"/>
      <c r="F23" s="1"/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  <row r="27" spans="1:6" ht="15.75">
      <c r="A27" s="1"/>
      <c r="B27" s="1"/>
      <c r="C27" s="1"/>
      <c r="D27" s="1"/>
      <c r="E27" s="1"/>
      <c r="F27" s="1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2019-04-19T12:14:33Z</cp:lastPrinted>
  <dcterms:created xsi:type="dcterms:W3CDTF">1996-10-08T23:32:33Z</dcterms:created>
  <dcterms:modified xsi:type="dcterms:W3CDTF">2019-04-19T12:14:39Z</dcterms:modified>
  <cp:category/>
  <cp:version/>
  <cp:contentType/>
  <cp:contentStatus/>
</cp:coreProperties>
</file>