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<sst xmlns="http://schemas.openxmlformats.org/spreadsheetml/2006/main" count="24" uniqueCount="24">
  <si>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</si>
  <si>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</si>
  <si>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</si>
  <si>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</si>
  <si>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</si>
  <si>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</si>
  <si>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</si>
  <si>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</si>
  <si>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</si>
  <si>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</t>
  </si>
  <si>
    <t>Штрафы, санкции, возмещение ущерба</t>
  </si>
  <si>
    <t>Прочие неналоговые доходы</t>
  </si>
  <si>
    <t xml:space="preserve">Государственная пошлина </t>
  </si>
  <si>
    <t>ВСЕГО НАЛОГОВЫЕ И НЕНАЛОГОВЫЕ ДОХОДЫ</t>
  </si>
  <si>
    <t>Налоговые доходы</t>
  </si>
  <si>
    <t>Неналоговые доходы</t>
  </si>
  <si>
    <t>Сведения об исполнении консолидированного бюджета муниципального района по доходам</t>
  </si>
  <si>
    <t>Задолженность и перерасчеты по отмененным налогам, сборам и иным обязательным платежам</t>
  </si>
  <si>
    <t xml:space="preserve"> за 1 квартал  2021  года</t>
  </si>
  <si>
    <t>Исполнено        за 1 квартал         2020 года</t>
  </si>
  <si>
    <t>Исполнено        за 1 квартал 2021  года</t>
  </si>
  <si>
    <t>Поступило в % к соответствующему периоду 2020 года</t>
  </si>
  <si>
    <t>Процент исполнения к плану на 2021 год</t>
  </si>
  <si>
    <t xml:space="preserve">   План на 2021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</si>
</sst>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00000"/>
  </numFmts>
  <fonts count="38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 horizontal="left"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53.8515625" style="0" customWidth="1"/>
    <col min="2" max="2" width="16.140625" style="0" customWidth="1"/>
    <col min="3" max="3" width="15.57421875" style="0" customWidth="1"/>
    <col min="4" max="4" width="16.00390625" style="0" customWidth="1"/>
    <col min="5" max="5" width="19.7109375" style="0" customWidth="1"/>
    <col min="6" max="6" width="19.421875" style="0" customWidth="1"/>
  </cols>
  <sheetData>
    <row r="1" spans="1:6" ht="15.75">
      <c r="A1" s="14" t="s">
        <v>16</v>
      </c>
      <c r="B1" s="14"/>
      <c r="C1" s="14"/>
      <c r="D1" s="14"/>
      <c r="E1" s="14"/>
      <c r="F1" s="14"/>
    </row>
    <row r="2" spans="1:6" ht="18.75" customHeight="1">
      <c r="A2" s="14" t="s">
        <v>18</v>
      </c>
      <c r="B2" s="14"/>
      <c r="C2" s="14"/>
      <c r="D2" s="14"/>
      <c r="E2" s="14"/>
      <c r="F2" s="14"/>
    </row>
    <row r="4" spans="1:6" ht="60.75" customHeight="1">
      <c r="A4" s="10" t="s">
        <v>0</v>
      </c>
      <c r="B4" s="8" t="s">
        <v>19</v>
      </c>
      <c r="C4" s="8" t="s">
        <v>23</v>
      </c>
      <c r="D4" s="8" t="s">
        <v>20</v>
      </c>
      <c r="E4" s="9" t="s">
        <v>21</v>
      </c>
      <c r="F4" s="8" t="s">
        <v>22</v>
      </c>
    </row>
    <row r="5" spans="1:6" ht="13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15.75">
      <c r="A6" s="6" t="s">
        <v>14</v>
      </c>
      <c r="B6" s="11">
        <f>B7+B8+B9+B10+B11+B12</f>
        <v>24751.699999999997</v>
      </c>
      <c r="C6" s="11">
        <f>C7+C8+C9+C10+C11</f>
        <v>133377.87</v>
      </c>
      <c r="D6" s="11">
        <f>D7+D8+D9+D10+D11+D12</f>
        <v>25415.8</v>
      </c>
      <c r="E6" s="11">
        <f>E7+E8+E9+E10+E11</f>
        <v>520.9909428667602</v>
      </c>
      <c r="F6" s="11">
        <f>D6/C6*100</f>
        <v>19.055484991625672</v>
      </c>
    </row>
    <row r="7" spans="1:6" ht="15.75">
      <c r="A7" s="2" t="s">
        <v>1</v>
      </c>
      <c r="B7" s="12">
        <v>19647.6</v>
      </c>
      <c r="C7" s="12">
        <v>103613.3</v>
      </c>
      <c r="D7" s="12">
        <v>20054.4</v>
      </c>
      <c r="E7" s="12">
        <f aca="true" t="shared" si="0" ref="E7:E17">D7/B7*100</f>
        <v>102.07048189091799</v>
      </c>
      <c r="F7" s="12">
        <f aca="true" t="shared" si="1" ref="F7:F21">D7/C7*100</f>
        <v>19.355044188342617</v>
      </c>
    </row>
    <row r="8" spans="1:6" ht="45" customHeight="1">
      <c r="A8" s="3" t="s">
        <v>2</v>
      </c>
      <c r="B8" s="12">
        <v>1286.4</v>
      </c>
      <c r="C8" s="12">
        <v>6451.57</v>
      </c>
      <c r="D8" s="12">
        <v>1446.6</v>
      </c>
      <c r="E8" s="12">
        <f t="shared" si="0"/>
        <v>112.45335820895521</v>
      </c>
      <c r="F8" s="12">
        <f t="shared" si="1"/>
        <v>22.42244910928658</v>
      </c>
    </row>
    <row r="9" spans="1:6" ht="15.75">
      <c r="A9" s="3" t="s">
        <v>3</v>
      </c>
      <c r="B9" s="12">
        <v>1874.3</v>
      </c>
      <c r="C9" s="12">
        <v>9921</v>
      </c>
      <c r="D9" s="12">
        <v>1864.8</v>
      </c>
      <c r="E9" s="12">
        <f t="shared" si="0"/>
        <v>99.49314410713332</v>
      </c>
      <c r="F9" s="12">
        <f t="shared" si="1"/>
        <v>18.796492289083762</v>
      </c>
    </row>
    <row r="10" spans="1:6" ht="15.75">
      <c r="A10" s="3" t="s">
        <v>4</v>
      </c>
      <c r="B10" s="12">
        <v>1714.3</v>
      </c>
      <c r="C10" s="12">
        <v>12439</v>
      </c>
      <c r="D10" s="12">
        <v>1819.6</v>
      </c>
      <c r="E10" s="12">
        <f t="shared" si="0"/>
        <v>106.14244881292656</v>
      </c>
      <c r="F10" s="12">
        <f t="shared" si="1"/>
        <v>14.628185545461852</v>
      </c>
    </row>
    <row r="11" spans="1:6" ht="15.75">
      <c r="A11" s="3" t="s">
        <v>12</v>
      </c>
      <c r="B11" s="12">
        <v>228.5</v>
      </c>
      <c r="C11" s="12">
        <v>953</v>
      </c>
      <c r="D11" s="12">
        <v>230.4</v>
      </c>
      <c r="E11" s="12">
        <f t="shared" si="0"/>
        <v>100.83150984682715</v>
      </c>
      <c r="F11" s="12">
        <f t="shared" si="1"/>
        <v>24.17628541448059</v>
      </c>
    </row>
    <row r="12" spans="1:6" ht="31.5">
      <c r="A12" s="3" t="s">
        <v>17</v>
      </c>
      <c r="B12" s="12">
        <v>0.6</v>
      </c>
      <c r="C12" s="12"/>
      <c r="D12" s="12"/>
      <c r="E12" s="12"/>
      <c r="F12" s="11"/>
    </row>
    <row r="13" spans="1:6" ht="15.75">
      <c r="A13" s="5" t="s">
        <v>15</v>
      </c>
      <c r="B13" s="11">
        <f>B14+B15+B16+B17+B18+B19+B20</f>
        <v>3158.5000000000005</v>
      </c>
      <c r="C13" s="11">
        <f>C14+C15+C16+C17+C18+C19+C20</f>
        <v>11034.9</v>
      </c>
      <c r="D13" s="11">
        <f>D14+D15+D16+D17+D18+D19+D20</f>
        <v>2759.6</v>
      </c>
      <c r="E13" s="11">
        <f t="shared" si="0"/>
        <v>87.37058730410003</v>
      </c>
      <c r="F13" s="11">
        <f t="shared" si="1"/>
        <v>25.007929387670032</v>
      </c>
    </row>
    <row r="14" spans="1:6" ht="32.25" customHeight="1">
      <c r="A14" s="3" t="s">
        <v>5</v>
      </c>
      <c r="B14" s="12">
        <v>2364.5</v>
      </c>
      <c r="C14" s="12">
        <v>8835.3</v>
      </c>
      <c r="D14" s="12">
        <v>2159.6</v>
      </c>
      <c r="E14" s="12">
        <f t="shared" si="0"/>
        <v>91.33432015225206</v>
      </c>
      <c r="F14" s="12">
        <f t="shared" si="1"/>
        <v>24.44285989157131</v>
      </c>
    </row>
    <row r="15" spans="1:6" ht="21" customHeight="1">
      <c r="A15" s="3" t="s">
        <v>6</v>
      </c>
      <c r="B15" s="12">
        <v>22</v>
      </c>
      <c r="C15" s="12">
        <v>124</v>
      </c>
      <c r="D15" s="12">
        <v>5</v>
      </c>
      <c r="E15" s="12">
        <f t="shared" si="0"/>
        <v>22.727272727272727</v>
      </c>
      <c r="F15" s="12">
        <f t="shared" si="1"/>
        <v>4.032258064516129</v>
      </c>
    </row>
    <row r="16" spans="1:6" ht="30" customHeight="1">
      <c r="A16" s="3" t="s">
        <v>7</v>
      </c>
      <c r="B16" s="12">
        <v>20.3</v>
      </c>
      <c r="C16" s="12"/>
      <c r="D16" s="12">
        <v>5.6</v>
      </c>
      <c r="E16" s="12">
        <f t="shared" si="0"/>
        <v>27.586206896551722</v>
      </c>
      <c r="F16" s="12"/>
    </row>
    <row r="17" spans="1:6" ht="29.25" customHeight="1">
      <c r="A17" s="3" t="s">
        <v>8</v>
      </c>
      <c r="B17" s="12">
        <v>686.5</v>
      </c>
      <c r="C17" s="12">
        <v>1488</v>
      </c>
      <c r="D17" s="12">
        <v>513</v>
      </c>
      <c r="E17" s="12">
        <f t="shared" si="0"/>
        <v>74.72687545520758</v>
      </c>
      <c r="F17" s="12">
        <f t="shared" si="1"/>
        <v>34.475806451612904</v>
      </c>
    </row>
    <row r="18" spans="1:6" ht="15.75">
      <c r="A18" s="3" t="s">
        <v>9</v>
      </c>
      <c r="B18" s="12"/>
      <c r="C18" s="12"/>
      <c r="D18" s="12"/>
      <c r="E18" s="12"/>
      <c r="F18" s="12"/>
    </row>
    <row r="19" spans="1:6" ht="18.75" customHeight="1">
      <c r="A19" s="3" t="s">
        <v>10</v>
      </c>
      <c r="B19" s="12">
        <v>65.9</v>
      </c>
      <c r="C19" s="12">
        <v>587.6</v>
      </c>
      <c r="D19" s="12">
        <v>76.4</v>
      </c>
      <c r="E19" s="12">
        <f>D19/B19*100</f>
        <v>115.93323216995448</v>
      </c>
      <c r="F19" s="12">
        <f t="shared" si="1"/>
        <v>13.002042205582029</v>
      </c>
    </row>
    <row r="20" spans="1:6" ht="18" customHeight="1">
      <c r="A20" s="3" t="s">
        <v>11</v>
      </c>
      <c r="B20" s="12">
        <v>-0.7</v>
      </c>
      <c r="C20" s="12"/>
      <c r="D20" s="12"/>
      <c r="E20" s="12">
        <f>D20/B20*100</f>
        <v>0</v>
      </c>
      <c r="F20" s="11"/>
    </row>
    <row r="21" spans="1:6" ht="31.5">
      <c r="A21" s="5" t="s">
        <v>13</v>
      </c>
      <c r="B21" s="13">
        <f>B6+B13</f>
        <v>27910.199999999997</v>
      </c>
      <c r="C21" s="13">
        <f>C6+C13</f>
        <v>144412.77</v>
      </c>
      <c r="D21" s="13">
        <f>D6+D13</f>
        <v>28175.399999999998</v>
      </c>
      <c r="E21" s="11">
        <f>D21/B21*100</f>
        <v>100.95019025302578</v>
      </c>
      <c r="F21" s="11">
        <f t="shared" si="1"/>
        <v>19.510324467843112</v>
      </c>
    </row>
    <row r="22" spans="1:6" ht="15.75">
      <c r="A22" s="3"/>
      <c r="B22" s="2"/>
      <c r="C22" s="2"/>
      <c r="D22" s="2"/>
      <c r="E22" s="2"/>
      <c r="F22" s="2"/>
    </row>
    <row r="23" spans="1:6" ht="15.75">
      <c r="A23" s="1"/>
      <c r="B23" s="7"/>
      <c r="C23" s="7"/>
      <c r="D23" s="7"/>
      <c r="E23" s="1"/>
      <c r="F23" s="1"/>
    </row>
    <row r="24" spans="1:6" ht="15.75">
      <c r="A24" s="1"/>
      <c r="B24" s="7"/>
      <c r="C24" s="7"/>
      <c r="D24" s="7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2020-04-28T12:40:51Z</cp:lastPrinted>
  <dcterms:created xsi:type="dcterms:W3CDTF">1996-10-08T23:32:33Z</dcterms:created>
  <dcterms:modified xsi:type="dcterms:W3CDTF">2021-04-26T13:58:45Z</dcterms:modified>
  <cp:category/>
  <cp:version/>
  <cp:contentType/>
  <cp:contentStatus/>
</cp:coreProperties>
</file>