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<sst xmlns="http://schemas.openxmlformats.org/spreadsheetml/2006/main" count="24" uniqueCount="24">
  <si>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</si>
  <si>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</si>
  <si>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</si>
  <si>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</si>
  <si>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</si>
  <si>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</si>
  <si>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</si>
  <si>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</si>
  <si>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</si>
  <si>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</t>
  </si>
  <si>
    <t>Штрафы, санкции, возмещение ущерба</t>
  </si>
  <si>
    <t>Прочие неналоговые доходы</t>
  </si>
  <si>
    <t xml:space="preserve">Государственная пошлина </t>
  </si>
  <si>
    <t>ВСЕГО НАЛОГОВЫЕ И НЕНАЛОГОВЫЕ ДОХОДЫ</t>
  </si>
  <si>
    <t>Налоговые доходы</t>
  </si>
  <si>
    <t>Неналоговые доходы</t>
  </si>
  <si>
    <t>Сведения об исполнении консолидированного бюджета муниципального района по доходам</t>
  </si>
  <si>
    <t xml:space="preserve">   План на 2020 год</t>
  </si>
  <si>
    <t>Поступило в % к соответствующему периоду 2019 года</t>
  </si>
  <si>
    <t>Процент исполнения к плану на 2020 год</t>
  </si>
  <si>
    <t>Задолженность и перерасчеты по отмененным налогам, сборам и иным обязательным платежам</t>
  </si>
  <si>
    <t xml:space="preserve"> за 1 полугодие  2020  года</t>
  </si>
  <si>
    <t>Исполнено        за 1 полугодие         2019 года</t>
  </si>
  <si>
    <t>Исполнено        за 1 полугодие 2020 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</si>
</sst>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3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justify"/>
    </xf>
    <xf numFmtId="188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88" fontId="1" fillId="0" borderId="1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53.8515625" style="0" customWidth="1"/>
    <col min="2" max="2" width="16.140625" style="0" customWidth="1"/>
    <col min="3" max="3" width="15.57421875" style="0" customWidth="1"/>
    <col min="4" max="4" width="16.00390625" style="0" customWidth="1"/>
    <col min="5" max="5" width="19.7109375" style="0" customWidth="1"/>
    <col min="6" max="6" width="19.421875" style="0" customWidth="1"/>
  </cols>
  <sheetData>
    <row r="1" spans="1:6" ht="15.75">
      <c r="A1" s="14" t="s">
        <v>16</v>
      </c>
      <c r="B1" s="14"/>
      <c r="C1" s="14"/>
      <c r="D1" s="14"/>
      <c r="E1" s="14"/>
      <c r="F1" s="14"/>
    </row>
    <row r="2" spans="1:6" ht="18.75" customHeight="1">
      <c r="A2" s="14" t="s">
        <v>21</v>
      </c>
      <c r="B2" s="14"/>
      <c r="C2" s="14"/>
      <c r="D2" s="14"/>
      <c r="E2" s="14"/>
      <c r="F2" s="14"/>
    </row>
    <row r="4" spans="1:6" ht="60.75" customHeight="1">
      <c r="A4" s="13" t="s">
        <v>0</v>
      </c>
      <c r="B4" s="11" t="s">
        <v>22</v>
      </c>
      <c r="C4" s="11" t="s">
        <v>17</v>
      </c>
      <c r="D4" s="11" t="s">
        <v>23</v>
      </c>
      <c r="E4" s="12" t="s">
        <v>18</v>
      </c>
      <c r="F4" s="11" t="s">
        <v>19</v>
      </c>
    </row>
    <row r="5" spans="1:6" ht="13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5.75">
      <c r="A6" s="8" t="s">
        <v>14</v>
      </c>
      <c r="B6" s="7">
        <f>B7+B8+B9+B10+B11</f>
        <v>54817.399999999994</v>
      </c>
      <c r="C6" s="7">
        <f>C7+C8+C9+C10+C11</f>
        <v>128325.9</v>
      </c>
      <c r="D6" s="7">
        <f>D7+D8+D9+D10+D11+D12</f>
        <v>55002.6</v>
      </c>
      <c r="E6" s="7">
        <f>E7+E8+E9+E10+E11</f>
        <v>452.1380274237991</v>
      </c>
      <c r="F6" s="7">
        <f>D6/C6*100</f>
        <v>42.861651467084975</v>
      </c>
    </row>
    <row r="7" spans="1:6" ht="15.75">
      <c r="A7" s="2" t="s">
        <v>1</v>
      </c>
      <c r="B7" s="5">
        <v>43296</v>
      </c>
      <c r="C7" s="5">
        <v>98609.5</v>
      </c>
      <c r="D7" s="5">
        <v>45431.2</v>
      </c>
      <c r="E7" s="5">
        <f aca="true" t="shared" si="0" ref="E7:E17">D7/B7*100</f>
        <v>104.93163340724317</v>
      </c>
      <c r="F7" s="5">
        <f aca="true" t="shared" si="1" ref="F7:F21">D7/C7*100</f>
        <v>46.07182877917442</v>
      </c>
    </row>
    <row r="8" spans="1:6" ht="45" customHeight="1">
      <c r="A8" s="3" t="s">
        <v>2</v>
      </c>
      <c r="B8" s="5">
        <v>2680.6</v>
      </c>
      <c r="C8" s="5">
        <v>5911</v>
      </c>
      <c r="D8" s="5">
        <v>2403.8</v>
      </c>
      <c r="E8" s="5">
        <f t="shared" si="0"/>
        <v>89.67395359247931</v>
      </c>
      <c r="F8" s="5">
        <f t="shared" si="1"/>
        <v>40.666553882591785</v>
      </c>
    </row>
    <row r="9" spans="1:6" ht="15.75">
      <c r="A9" s="3" t="s">
        <v>3</v>
      </c>
      <c r="B9" s="5">
        <v>5231.1</v>
      </c>
      <c r="C9" s="5">
        <v>10134.4</v>
      </c>
      <c r="D9" s="5">
        <v>3570.4</v>
      </c>
      <c r="E9" s="5">
        <f t="shared" si="0"/>
        <v>68.25333103936075</v>
      </c>
      <c r="F9" s="5">
        <f t="shared" si="1"/>
        <v>35.23050205241554</v>
      </c>
    </row>
    <row r="10" spans="1:6" ht="15.75">
      <c r="A10" s="3" t="s">
        <v>4</v>
      </c>
      <c r="B10" s="5">
        <v>3130.2</v>
      </c>
      <c r="C10" s="5">
        <v>12600</v>
      </c>
      <c r="D10" s="5">
        <v>3175.2</v>
      </c>
      <c r="E10" s="5">
        <f t="shared" si="0"/>
        <v>101.43760782058655</v>
      </c>
      <c r="F10" s="5">
        <f t="shared" si="1"/>
        <v>25.2</v>
      </c>
    </row>
    <row r="11" spans="1:6" ht="15.75">
      <c r="A11" s="3" t="s">
        <v>12</v>
      </c>
      <c r="B11" s="5">
        <v>479.5</v>
      </c>
      <c r="C11" s="5">
        <v>1071</v>
      </c>
      <c r="D11" s="5">
        <v>421.2</v>
      </c>
      <c r="E11" s="5">
        <f t="shared" si="0"/>
        <v>87.8415015641293</v>
      </c>
      <c r="F11" s="5">
        <f t="shared" si="1"/>
        <v>39.32773109243698</v>
      </c>
    </row>
    <row r="12" spans="1:6" ht="31.5">
      <c r="A12" s="3" t="s">
        <v>20</v>
      </c>
      <c r="B12" s="5"/>
      <c r="C12" s="5"/>
      <c r="D12" s="5">
        <v>0.8</v>
      </c>
      <c r="E12" s="5"/>
      <c r="F12" s="7"/>
    </row>
    <row r="13" spans="1:6" ht="15.75">
      <c r="A13" s="6" t="s">
        <v>15</v>
      </c>
      <c r="B13" s="7">
        <f>B14+B15+B16+B17+B18+B19+B20</f>
        <v>6696.3</v>
      </c>
      <c r="C13" s="7">
        <f>C14+C15+C16+C17+C18+C19+C20</f>
        <v>11079.4</v>
      </c>
      <c r="D13" s="7">
        <f>D14+D15+D16+D17+D18+D19+D20</f>
        <v>6932.700000000001</v>
      </c>
      <c r="E13" s="7">
        <f t="shared" si="0"/>
        <v>103.53030778190941</v>
      </c>
      <c r="F13" s="7">
        <f t="shared" si="1"/>
        <v>62.57288300810514</v>
      </c>
    </row>
    <row r="14" spans="1:6" ht="32.25" customHeight="1">
      <c r="A14" s="3" t="s">
        <v>5</v>
      </c>
      <c r="B14" s="5">
        <v>4072.9</v>
      </c>
      <c r="C14" s="5">
        <v>8904.8</v>
      </c>
      <c r="D14" s="5">
        <v>5038.5</v>
      </c>
      <c r="E14" s="5">
        <f t="shared" si="0"/>
        <v>123.7079231014756</v>
      </c>
      <c r="F14" s="5">
        <f t="shared" si="1"/>
        <v>56.58184350013477</v>
      </c>
    </row>
    <row r="15" spans="1:6" ht="21" customHeight="1">
      <c r="A15" s="3" t="s">
        <v>6</v>
      </c>
      <c r="B15" s="5">
        <v>5</v>
      </c>
      <c r="C15" s="5">
        <v>3</v>
      </c>
      <c r="D15" s="5">
        <v>32.3</v>
      </c>
      <c r="E15" s="5">
        <f t="shared" si="0"/>
        <v>645.9999999999999</v>
      </c>
      <c r="F15" s="5">
        <f t="shared" si="1"/>
        <v>1076.6666666666665</v>
      </c>
    </row>
    <row r="16" spans="1:6" ht="30" customHeight="1">
      <c r="A16" s="3" t="s">
        <v>7</v>
      </c>
      <c r="B16" s="5">
        <v>23.8</v>
      </c>
      <c r="C16" s="5"/>
      <c r="D16" s="5">
        <v>26.7</v>
      </c>
      <c r="E16" s="5">
        <f t="shared" si="0"/>
        <v>112.18487394957984</v>
      </c>
      <c r="F16" s="5"/>
    </row>
    <row r="17" spans="1:6" ht="29.25" customHeight="1">
      <c r="A17" s="3" t="s">
        <v>8</v>
      </c>
      <c r="B17" s="5">
        <v>1864.5</v>
      </c>
      <c r="C17" s="5">
        <v>1791.7</v>
      </c>
      <c r="D17" s="5">
        <v>998.3</v>
      </c>
      <c r="E17" s="5">
        <f t="shared" si="0"/>
        <v>53.54250469294717</v>
      </c>
      <c r="F17" s="5">
        <f t="shared" si="1"/>
        <v>55.71803315287157</v>
      </c>
    </row>
    <row r="18" spans="1:6" ht="15.75">
      <c r="A18" s="3" t="s">
        <v>9</v>
      </c>
      <c r="B18" s="5"/>
      <c r="C18" s="5"/>
      <c r="D18" s="5"/>
      <c r="E18" s="5"/>
      <c r="F18" s="5"/>
    </row>
    <row r="19" spans="1:6" ht="18.75" customHeight="1">
      <c r="A19" s="3" t="s">
        <v>10</v>
      </c>
      <c r="B19" s="5">
        <v>673.6</v>
      </c>
      <c r="C19" s="5">
        <v>379.9</v>
      </c>
      <c r="D19" s="5">
        <v>834.6</v>
      </c>
      <c r="E19" s="5">
        <f>D19/B19*100</f>
        <v>123.90142517814726</v>
      </c>
      <c r="F19" s="5">
        <f t="shared" si="1"/>
        <v>219.68939194524876</v>
      </c>
    </row>
    <row r="20" spans="1:6" ht="18" customHeight="1">
      <c r="A20" s="3" t="s">
        <v>11</v>
      </c>
      <c r="B20" s="5">
        <v>56.5</v>
      </c>
      <c r="C20" s="5"/>
      <c r="D20" s="5">
        <v>2.3</v>
      </c>
      <c r="E20" s="5">
        <f>D20/B20*100</f>
        <v>4.070796460176991</v>
      </c>
      <c r="F20" s="7"/>
    </row>
    <row r="21" spans="1:6" ht="31.5">
      <c r="A21" s="6" t="s">
        <v>13</v>
      </c>
      <c r="B21" s="9">
        <f>B6+B13</f>
        <v>61513.7</v>
      </c>
      <c r="C21" s="9">
        <f>C6+C13</f>
        <v>139405.3</v>
      </c>
      <c r="D21" s="9">
        <f>D6+D13</f>
        <v>61935.3</v>
      </c>
      <c r="E21" s="7">
        <f>D21/B21*100</f>
        <v>100.68537577807872</v>
      </c>
      <c r="F21" s="7">
        <f t="shared" si="1"/>
        <v>44.428224751856646</v>
      </c>
    </row>
    <row r="22" spans="1:6" ht="15.75">
      <c r="A22" s="3"/>
      <c r="B22" s="2"/>
      <c r="C22" s="2"/>
      <c r="D22" s="2"/>
      <c r="E22" s="2"/>
      <c r="F22" s="2"/>
    </row>
    <row r="23" spans="1:6" ht="15.75">
      <c r="A23" s="1"/>
      <c r="B23" s="10"/>
      <c r="C23" s="10"/>
      <c r="D23" s="10"/>
      <c r="E23" s="1"/>
      <c r="F23" s="1"/>
    </row>
    <row r="24" spans="1:6" ht="15.75">
      <c r="A24" s="1"/>
      <c r="B24" s="10"/>
      <c r="C24" s="10"/>
      <c r="D24" s="10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2020-04-28T12:40:51Z</cp:lastPrinted>
  <dcterms:created xsi:type="dcterms:W3CDTF">1996-10-08T23:32:33Z</dcterms:created>
  <dcterms:modified xsi:type="dcterms:W3CDTF">2020-07-15T08:23:06Z</dcterms:modified>
  <cp:category/>
  <cp:version/>
  <cp:contentType/>
  <cp:contentStatus/>
</cp:coreProperties>
</file>