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<sst xmlns="http://schemas.openxmlformats.org/spreadsheetml/2006/main" count="25" uniqueCount="25">
  <si>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</si>
  <si>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План на 2017 год</t>
  </si>
  <si>
    <t>Поступило в % к соответствующему периоду 2016 года</t>
  </si>
  <si>
    <t>Процент исполнения к плану на 2017 год</t>
  </si>
  <si>
    <t>Сведения об исполнении консолидированного бюджета муниципального района</t>
  </si>
  <si>
    <t>тыс.руб.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</si>
  <si>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</si>
  <si>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</si>
  <si>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</si>
  <si>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</si>
  <si>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</si>
  <si>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</si>
  <si>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</si>
  <si>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</si>
  <si>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</si>
  <si>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</si>
  <si>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</si>
  <si>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</si>
  <si>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</si>
  <si>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</si>
  <si>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</si>
  <si>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Задолженность и перерасчеты по отмененным налогам, сборам и иным обязательным платежам</t>
  </si>
  <si>
    <t>по доходам за 9 месяцев 2017 года</t>
  </si>
  <si>
    <t>Исполнено за            9 месяцев 2016 года</t>
  </si>
  <si>
    <t>Исполнено за         9 месяцев 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</si>
</sst>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18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80" fontId="1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2.421875" style="0" customWidth="1"/>
    <col min="2" max="2" width="16.57421875" style="0" customWidth="1"/>
    <col min="3" max="3" width="14.140625" style="0" customWidth="1"/>
    <col min="4" max="4" width="17.57421875" style="0" customWidth="1"/>
    <col min="5" max="5" width="19.421875" style="0" customWidth="1"/>
    <col min="6" max="6" width="18.7109375" style="0" customWidth="1"/>
  </cols>
  <sheetData>
    <row r="1" spans="1:6" ht="15">
      <c r="A1" s="13" t="s">
        <v>4</v>
      </c>
      <c r="B1" s="13"/>
      <c r="C1" s="13"/>
      <c r="D1" s="13"/>
      <c r="E1" s="13"/>
      <c r="F1" s="13"/>
    </row>
    <row r="2" spans="1:6" ht="15">
      <c r="A2" s="13" t="s">
        <v>22</v>
      </c>
      <c r="B2" s="13"/>
      <c r="C2" s="13"/>
      <c r="D2" s="13"/>
      <c r="E2" s="13"/>
      <c r="F2" s="13"/>
    </row>
    <row r="3" ht="12.75">
      <c r="F3" s="2" t="s">
        <v>5</v>
      </c>
    </row>
    <row r="4" spans="1:6" ht="45.75" customHeight="1">
      <c r="A4" s="5" t="s">
        <v>0</v>
      </c>
      <c r="B4" s="5" t="s">
        <v>23</v>
      </c>
      <c r="C4" s="5" t="s">
        <v>1</v>
      </c>
      <c r="D4" s="5" t="s">
        <v>24</v>
      </c>
      <c r="E4" s="5" t="s">
        <v>2</v>
      </c>
      <c r="F4" s="5" t="s">
        <v>3</v>
      </c>
    </row>
    <row r="5" spans="1:6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15">
      <c r="A6" s="10" t="s">
        <v>19</v>
      </c>
      <c r="B6" s="9">
        <f>B7+B8+B9+B10+B11+B12</f>
        <v>53070.700000000004</v>
      </c>
      <c r="C6" s="9">
        <f>C7+C8+C9+C10+C11+C12</f>
        <v>96767.7</v>
      </c>
      <c r="D6" s="9">
        <f>D7+D8+D9+D10+D11+D12</f>
        <v>59742</v>
      </c>
      <c r="E6" s="9">
        <f>D6/B6*100</f>
        <v>112.57058979813719</v>
      </c>
      <c r="F6" s="9">
        <f>D6/C6*100</f>
        <v>61.73754258910773</v>
      </c>
    </row>
    <row r="7" spans="1:6" ht="15">
      <c r="A7" s="3" t="s">
        <v>6</v>
      </c>
      <c r="B7" s="7">
        <v>42037.8</v>
      </c>
      <c r="C7" s="7">
        <v>78496</v>
      </c>
      <c r="D7" s="7">
        <v>50095.8</v>
      </c>
      <c r="E7" s="7">
        <f aca="true" t="shared" si="0" ref="E7:E21">D7/B7*100</f>
        <v>119.16846266931191</v>
      </c>
      <c r="F7" s="7">
        <f aca="true" t="shared" si="1" ref="F7:F21">D7/C7*100</f>
        <v>63.819557684467995</v>
      </c>
    </row>
    <row r="8" spans="1:6" ht="45" customHeight="1">
      <c r="A8" s="4" t="s">
        <v>7</v>
      </c>
      <c r="B8" s="7">
        <v>3661.1</v>
      </c>
      <c r="C8" s="7">
        <v>4165.5</v>
      </c>
      <c r="D8" s="7">
        <v>3198.7</v>
      </c>
      <c r="E8" s="7">
        <f t="shared" si="0"/>
        <v>87.36991614542077</v>
      </c>
      <c r="F8" s="7">
        <f t="shared" si="1"/>
        <v>76.79030128435961</v>
      </c>
    </row>
    <row r="9" spans="1:6" ht="15">
      <c r="A9" s="4" t="s">
        <v>8</v>
      </c>
      <c r="B9" s="7">
        <v>2211.8</v>
      </c>
      <c r="C9" s="7">
        <v>3021</v>
      </c>
      <c r="D9" s="7">
        <v>2081.7</v>
      </c>
      <c r="E9" s="7">
        <f t="shared" si="0"/>
        <v>94.11791301202639</v>
      </c>
      <c r="F9" s="7">
        <f t="shared" si="1"/>
        <v>68.90764647467725</v>
      </c>
    </row>
    <row r="10" spans="1:6" ht="15">
      <c r="A10" s="4" t="s">
        <v>9</v>
      </c>
      <c r="B10" s="7">
        <v>4006</v>
      </c>
      <c r="C10" s="7">
        <v>9695</v>
      </c>
      <c r="D10" s="7">
        <v>3829.8</v>
      </c>
      <c r="E10" s="7">
        <f t="shared" si="0"/>
        <v>95.60159760359461</v>
      </c>
      <c r="F10" s="7">
        <f t="shared" si="1"/>
        <v>39.502836513666836</v>
      </c>
    </row>
    <row r="11" spans="1:6" ht="15">
      <c r="A11" s="4" t="s">
        <v>17</v>
      </c>
      <c r="B11" s="7">
        <v>1152.4</v>
      </c>
      <c r="C11" s="7">
        <v>1390.2</v>
      </c>
      <c r="D11" s="7">
        <v>535.9</v>
      </c>
      <c r="E11" s="7">
        <f t="shared" si="0"/>
        <v>46.50295036445678</v>
      </c>
      <c r="F11" s="7">
        <f t="shared" si="1"/>
        <v>38.54841030067616</v>
      </c>
    </row>
    <row r="12" spans="1:6" ht="33.75" customHeight="1">
      <c r="A12" s="4" t="s">
        <v>21</v>
      </c>
      <c r="B12" s="7">
        <v>1.6</v>
      </c>
      <c r="C12" s="7"/>
      <c r="D12" s="7">
        <v>0.1</v>
      </c>
      <c r="E12" s="9">
        <f t="shared" si="0"/>
        <v>6.25</v>
      </c>
      <c r="F12" s="9"/>
    </row>
    <row r="13" spans="1:6" ht="15">
      <c r="A13" s="8" t="s">
        <v>20</v>
      </c>
      <c r="B13" s="9">
        <f>B14+B15+B16+B17+B18+B19+B20</f>
        <v>6433.7</v>
      </c>
      <c r="C13" s="9">
        <f>C14+C15+C16+C17+C18+C19+C20</f>
        <v>11553.7</v>
      </c>
      <c r="D13" s="9">
        <f>D14+D15+D16+D17+D18+D19+D20</f>
        <v>6937.900000000001</v>
      </c>
      <c r="E13" s="9">
        <f t="shared" si="0"/>
        <v>107.83685903912212</v>
      </c>
      <c r="F13" s="9">
        <f t="shared" si="1"/>
        <v>60.04916174039485</v>
      </c>
    </row>
    <row r="14" spans="1:6" ht="35.25" customHeight="1">
      <c r="A14" s="4" t="s">
        <v>10</v>
      </c>
      <c r="B14" s="7">
        <v>3878.7</v>
      </c>
      <c r="C14" s="7">
        <v>6001.8</v>
      </c>
      <c r="D14" s="7">
        <v>4732.9</v>
      </c>
      <c r="E14" s="7">
        <f t="shared" si="0"/>
        <v>122.02284270503003</v>
      </c>
      <c r="F14" s="7">
        <f t="shared" si="1"/>
        <v>78.8580092638875</v>
      </c>
    </row>
    <row r="15" spans="1:6" ht="21" customHeight="1">
      <c r="A15" s="4" t="s">
        <v>11</v>
      </c>
      <c r="B15" s="7">
        <v>372.6</v>
      </c>
      <c r="C15" s="7">
        <v>360.7</v>
      </c>
      <c r="D15" s="7">
        <v>197.1</v>
      </c>
      <c r="E15" s="7">
        <f t="shared" si="0"/>
        <v>52.89855072463767</v>
      </c>
      <c r="F15" s="7">
        <f t="shared" si="1"/>
        <v>54.643748267258104</v>
      </c>
    </row>
    <row r="16" spans="1:6" ht="32.25" customHeight="1">
      <c r="A16" s="4" t="s">
        <v>12</v>
      </c>
      <c r="B16" s="7">
        <v>49.2</v>
      </c>
      <c r="C16" s="7">
        <v>73</v>
      </c>
      <c r="D16" s="7">
        <v>267.2</v>
      </c>
      <c r="E16" s="7">
        <f t="shared" si="0"/>
        <v>543.089430894309</v>
      </c>
      <c r="F16" s="7">
        <f t="shared" si="1"/>
        <v>366.027397260274</v>
      </c>
    </row>
    <row r="17" spans="1:6" ht="31.5" customHeight="1">
      <c r="A17" s="4" t="s">
        <v>13</v>
      </c>
      <c r="B17" s="7">
        <v>1442.5</v>
      </c>
      <c r="C17" s="7">
        <v>4782.2</v>
      </c>
      <c r="D17" s="7">
        <v>1378.9</v>
      </c>
      <c r="E17" s="7">
        <f t="shared" si="0"/>
        <v>95.59098786828424</v>
      </c>
      <c r="F17" s="7">
        <f t="shared" si="1"/>
        <v>28.834009451716785</v>
      </c>
    </row>
    <row r="18" spans="1:6" ht="15">
      <c r="A18" s="4" t="s">
        <v>14</v>
      </c>
      <c r="B18" s="7">
        <v>0.8</v>
      </c>
      <c r="C18" s="7"/>
      <c r="D18" s="7"/>
      <c r="E18" s="7">
        <f t="shared" si="0"/>
        <v>0</v>
      </c>
      <c r="F18" s="7"/>
    </row>
    <row r="19" spans="1:6" ht="21.75" customHeight="1">
      <c r="A19" s="4" t="s">
        <v>15</v>
      </c>
      <c r="B19" s="7">
        <v>661</v>
      </c>
      <c r="C19" s="7">
        <v>336</v>
      </c>
      <c r="D19" s="7">
        <v>363.1</v>
      </c>
      <c r="E19" s="7">
        <f t="shared" si="0"/>
        <v>54.93192133131619</v>
      </c>
      <c r="F19" s="7">
        <f t="shared" si="1"/>
        <v>108.06547619047619</v>
      </c>
    </row>
    <row r="20" spans="1:6" ht="18" customHeight="1">
      <c r="A20" s="4" t="s">
        <v>16</v>
      </c>
      <c r="B20" s="7">
        <v>28.9</v>
      </c>
      <c r="C20" s="7"/>
      <c r="D20" s="7">
        <v>-1.3</v>
      </c>
      <c r="E20" s="7"/>
      <c r="F20" s="7"/>
    </row>
    <row r="21" spans="1:6" ht="30.75">
      <c r="A21" s="8" t="s">
        <v>18</v>
      </c>
      <c r="B21" s="11">
        <f>B6+B13</f>
        <v>59504.4</v>
      </c>
      <c r="C21" s="11">
        <f>C6+C13</f>
        <v>108321.4</v>
      </c>
      <c r="D21" s="11">
        <f>D6+D13</f>
        <v>66679.9</v>
      </c>
      <c r="E21" s="9">
        <f t="shared" si="0"/>
        <v>112.0587721244143</v>
      </c>
      <c r="F21" s="9">
        <f t="shared" si="1"/>
        <v>61.55745771380355</v>
      </c>
    </row>
    <row r="22" spans="1:6" ht="15">
      <c r="A22" s="4"/>
      <c r="B22" s="3"/>
      <c r="C22" s="3"/>
      <c r="D22" s="3"/>
      <c r="E22" s="3"/>
      <c r="F22" s="3"/>
    </row>
    <row r="23" spans="1:6" ht="15">
      <c r="A23" s="1"/>
      <c r="B23" s="12"/>
      <c r="C23" s="12"/>
      <c r="D23" s="12"/>
      <c r="E23" s="1"/>
      <c r="F23" s="1"/>
    </row>
    <row r="24" spans="1:6" ht="15">
      <c r="A24" s="1"/>
      <c r="B24" s="12"/>
      <c r="C24" s="12"/>
      <c r="D24" s="12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2017-07-18T05:15:55Z</cp:lastPrinted>
  <dcterms:created xsi:type="dcterms:W3CDTF">1996-10-08T23:32:33Z</dcterms:created>
  <dcterms:modified xsi:type="dcterms:W3CDTF">2017-11-01T11:41:08Z</dcterms:modified>
  <cp:category/>
  <cp:version/>
  <cp:contentType/>
  <cp:contentStatus/>
</cp:coreProperties>
</file>