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<sst xmlns="http://schemas.openxmlformats.org/spreadsheetml/2006/main" count="24" uniqueCount="24">
  <si>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Наименование</t>
  </si>
  <si>
    <t>Налог на доходы физических лиц</t>
  </si>
  <si>
    <t>Акцизы по подакцизным товарам (продукции), производимым на территории Российской Федерации</t>
  </si>
  <si>
    <t xml:space="preserve">Налоги на совокупный доход 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</si>
  <si>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</si>
  <si>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</si>
  <si>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</si>
  <si>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</si>
  <si>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</si>
  <si>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</t>
  </si>
  <si>
    <t>Штрафы, санкции, возмещение ущерба</t>
  </si>
  <si>
    <t>Прочие неналоговые доходы</t>
  </si>
  <si>
    <t xml:space="preserve">Государственная пошлина </t>
  </si>
  <si>
    <t>ВСЕГО НАЛОГОВЫЕ И НЕНАЛОГОВЫЕ ДОХОДЫ</t>
  </si>
  <si>
    <t>Налоговые доходы</t>
  </si>
  <si>
    <t>Неналоговые доходы</t>
  </si>
  <si>
    <t>Сведения об исполнении консолидированного бюджета муниципального района по доходам</t>
  </si>
  <si>
    <t>Задолженность и перерасчеты по отмененным налогам, сборам и иным обязательным платежам</t>
  </si>
  <si>
    <t xml:space="preserve"> за 9 месяцев  2022  года</t>
  </si>
  <si>
    <t>Исполнено        за 9 месяцев         2021 года</t>
  </si>
  <si>
    <t xml:space="preserve">   План на 2022 год</t>
  </si>
  <si>
    <t>Исполнено        за 9 месяцев 2022  года</t>
  </si>
  <si>
    <t>Поступило в % к соответствующему периоду 2021 года</t>
  </si>
  <si>
    <t>Процент исполнения к плану на 2022 год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</si>
</sst>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000"/>
    <numFmt numFmtId="190" formatCode="0.00000"/>
    <numFmt numFmtId="191" formatCode="0.0000"/>
    <numFmt numFmtId="192" formatCode="0.000"/>
    <numFmt numFmtId="193" formatCode="0.0000000"/>
  </numFmts>
  <fonts count="38">
    <font>
      <sz val="10"/>
      <name val="Arial"/>
      <family val="0"/>
    </font>
    <font>
      <b/>
      <sz val="12"/>
      <name val="Times New Roman"/>
      <family val="1"/>
    </font>
    <font>
      <sz val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vertical="justify"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 vertical="justify"/>
    </xf>
    <xf numFmtId="0" fontId="1" fillId="0" borderId="10" xfId="0" applyFont="1" applyBorder="1" applyAlignment="1">
      <alignment horizontal="left"/>
    </xf>
    <xf numFmtId="188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88" fontId="1" fillId="0" borderId="10" xfId="0" applyNumberFormat="1" applyFont="1" applyFill="1" applyBorder="1" applyAlignment="1">
      <alignment horizontal="right"/>
    </xf>
    <xf numFmtId="188" fontId="3" fillId="0" borderId="10" xfId="0" applyNumberFormat="1" applyFont="1" applyFill="1" applyBorder="1" applyAlignment="1">
      <alignment horizontal="right"/>
    </xf>
    <xf numFmtId="188" fontId="1" fillId="0" borderId="10" xfId="0" applyNumberFormat="1" applyFont="1" applyFill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7">
      <selection activeCell="I8" sqref="I8"/>
    </sheetView>
  </sheetViews>
  <sheetFormatPr defaultColWidth="9.140625" defaultRowHeight="12.75"/>
  <cols>
    <col min="1" max="1" width="53.8515625" style="0" customWidth="1"/>
    <col min="2" max="2" width="16.140625" style="0" customWidth="1"/>
    <col min="3" max="3" width="15.57421875" style="0" customWidth="1"/>
    <col min="4" max="4" width="16.00390625" style="0" customWidth="1"/>
    <col min="5" max="5" width="19.7109375" style="0" customWidth="1"/>
    <col min="6" max="6" width="19.421875" style="0" customWidth="1"/>
  </cols>
  <sheetData>
    <row r="1" spans="1:6" ht="15.75">
      <c r="A1" s="14" t="s">
        <v>16</v>
      </c>
      <c r="B1" s="14"/>
      <c r="C1" s="14"/>
      <c r="D1" s="14"/>
      <c r="E1" s="14"/>
      <c r="F1" s="14"/>
    </row>
    <row r="2" spans="1:6" ht="18.75" customHeight="1">
      <c r="A2" s="14" t="s">
        <v>18</v>
      </c>
      <c r="B2" s="14"/>
      <c r="C2" s="14"/>
      <c r="D2" s="14"/>
      <c r="E2" s="14"/>
      <c r="F2" s="14"/>
    </row>
    <row r="4" spans="1:6" ht="60.75" customHeight="1">
      <c r="A4" s="10" t="s">
        <v>0</v>
      </c>
      <c r="B4" s="8" t="s">
        <v>19</v>
      </c>
      <c r="C4" s="8" t="s">
        <v>20</v>
      </c>
      <c r="D4" s="8" t="s">
        <v>21</v>
      </c>
      <c r="E4" s="9" t="s">
        <v>22</v>
      </c>
      <c r="F4" s="8" t="s">
        <v>23</v>
      </c>
    </row>
    <row r="5" spans="1:6" ht="13.5" customHeight="1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</row>
    <row r="6" spans="1:6" ht="15.75">
      <c r="A6" s="6" t="s">
        <v>14</v>
      </c>
      <c r="B6" s="11">
        <f>B7+B8+B9+B10+B11+B12</f>
        <v>96311.40000000001</v>
      </c>
      <c r="C6" s="11">
        <f>C7+C8+C9+C10+C11</f>
        <v>134123.5</v>
      </c>
      <c r="D6" s="11">
        <f>D7+D8+D9+D10+D11+D12</f>
        <v>105441.2</v>
      </c>
      <c r="E6" s="11">
        <f>E7+E8+E9+E10+E11</f>
        <v>581.9974486913393</v>
      </c>
      <c r="F6" s="11">
        <f>D6/C6*100</f>
        <v>78.61500780996619</v>
      </c>
    </row>
    <row r="7" spans="1:6" ht="15.75">
      <c r="A7" s="2" t="s">
        <v>1</v>
      </c>
      <c r="B7" s="12">
        <v>74057.1</v>
      </c>
      <c r="C7" s="12">
        <v>104220.1</v>
      </c>
      <c r="D7" s="12">
        <v>78818.3</v>
      </c>
      <c r="E7" s="12">
        <f aca="true" t="shared" si="0" ref="E7:E17">D7/B7*100</f>
        <v>106.4290932267129</v>
      </c>
      <c r="F7" s="12">
        <f aca="true" t="shared" si="1" ref="F7:F21">D7/C7*100</f>
        <v>75.62677448975774</v>
      </c>
    </row>
    <row r="8" spans="1:6" ht="45" customHeight="1">
      <c r="A8" s="3" t="s">
        <v>2</v>
      </c>
      <c r="B8" s="12">
        <v>4784.1</v>
      </c>
      <c r="C8" s="12">
        <v>6906</v>
      </c>
      <c r="D8" s="12">
        <v>5940.7</v>
      </c>
      <c r="E8" s="12">
        <f t="shared" si="0"/>
        <v>124.17591605526638</v>
      </c>
      <c r="F8" s="12">
        <f t="shared" si="1"/>
        <v>86.02229944975383</v>
      </c>
    </row>
    <row r="9" spans="1:6" ht="15.75">
      <c r="A9" s="3" t="s">
        <v>3</v>
      </c>
      <c r="B9" s="12">
        <v>7270.5</v>
      </c>
      <c r="C9" s="12">
        <v>9387.6</v>
      </c>
      <c r="D9" s="12">
        <v>11194.1</v>
      </c>
      <c r="E9" s="12">
        <f t="shared" si="0"/>
        <v>153.9660270957981</v>
      </c>
      <c r="F9" s="12">
        <f t="shared" si="1"/>
        <v>119.24347010950615</v>
      </c>
    </row>
    <row r="10" spans="1:6" ht="15.75">
      <c r="A10" s="3" t="s">
        <v>4</v>
      </c>
      <c r="B10" s="12">
        <v>9344.2</v>
      </c>
      <c r="C10" s="12">
        <v>12618.8</v>
      </c>
      <c r="D10" s="12">
        <v>8584.9</v>
      </c>
      <c r="E10" s="12">
        <f t="shared" si="0"/>
        <v>91.87410372209499</v>
      </c>
      <c r="F10" s="12">
        <f t="shared" si="1"/>
        <v>68.03261799854185</v>
      </c>
    </row>
    <row r="11" spans="1:6" ht="15.75">
      <c r="A11" s="3" t="s">
        <v>12</v>
      </c>
      <c r="B11" s="12">
        <v>855.5</v>
      </c>
      <c r="C11" s="12">
        <v>991</v>
      </c>
      <c r="D11" s="12">
        <v>903</v>
      </c>
      <c r="E11" s="12">
        <f t="shared" si="0"/>
        <v>105.55230859146698</v>
      </c>
      <c r="F11" s="12">
        <f t="shared" si="1"/>
        <v>91.12008072653886</v>
      </c>
    </row>
    <row r="12" spans="1:6" ht="31.5">
      <c r="A12" s="3" t="s">
        <v>17</v>
      </c>
      <c r="B12" s="12"/>
      <c r="C12" s="12"/>
      <c r="D12" s="12">
        <v>0.2</v>
      </c>
      <c r="E12" s="12"/>
      <c r="F12" s="11"/>
    </row>
    <row r="13" spans="1:6" ht="15.75">
      <c r="A13" s="5" t="s">
        <v>15</v>
      </c>
      <c r="B13" s="11">
        <f>B14+B15+B16+B17+B18+B19+B20</f>
        <v>8369.9</v>
      </c>
      <c r="C13" s="11">
        <f>C14+C15+C16+C17+C18+C19+C20</f>
        <v>14241.6</v>
      </c>
      <c r="D13" s="11">
        <f>D14+D15+D16+D17+D18+D19+D20</f>
        <v>9130.8</v>
      </c>
      <c r="E13" s="11">
        <f t="shared" si="0"/>
        <v>109.09090909090908</v>
      </c>
      <c r="F13" s="11">
        <f t="shared" si="1"/>
        <v>64.11358274351196</v>
      </c>
    </row>
    <row r="14" spans="1:6" ht="32.25" customHeight="1">
      <c r="A14" s="3" t="s">
        <v>5</v>
      </c>
      <c r="B14" s="12">
        <v>6895.7</v>
      </c>
      <c r="C14" s="12">
        <v>8425.6</v>
      </c>
      <c r="D14" s="12">
        <v>6294.1</v>
      </c>
      <c r="E14" s="12">
        <f t="shared" si="0"/>
        <v>91.27572255173516</v>
      </c>
      <c r="F14" s="12">
        <f t="shared" si="1"/>
        <v>74.70209836688188</v>
      </c>
    </row>
    <row r="15" spans="1:6" ht="21" customHeight="1">
      <c r="A15" s="3" t="s">
        <v>6</v>
      </c>
      <c r="B15" s="12">
        <v>9.7</v>
      </c>
      <c r="C15" s="12">
        <v>128.9</v>
      </c>
      <c r="D15" s="12">
        <v>33.2</v>
      </c>
      <c r="E15" s="12">
        <f t="shared" si="0"/>
        <v>342.2680412371135</v>
      </c>
      <c r="F15" s="12">
        <f t="shared" si="1"/>
        <v>25.756400310318078</v>
      </c>
    </row>
    <row r="16" spans="1:6" ht="30" customHeight="1">
      <c r="A16" s="3" t="s">
        <v>7</v>
      </c>
      <c r="B16" s="12">
        <v>36.1</v>
      </c>
      <c r="C16" s="12">
        <v>70.2</v>
      </c>
      <c r="D16" s="12">
        <v>147.3</v>
      </c>
      <c r="E16" s="12">
        <f t="shared" si="0"/>
        <v>408.0332409972299</v>
      </c>
      <c r="F16" s="12">
        <f t="shared" si="1"/>
        <v>209.82905982905984</v>
      </c>
    </row>
    <row r="17" spans="1:6" ht="29.25" customHeight="1">
      <c r="A17" s="3" t="s">
        <v>8</v>
      </c>
      <c r="B17" s="12">
        <v>974.9</v>
      </c>
      <c r="C17" s="12">
        <v>3820</v>
      </c>
      <c r="D17" s="12">
        <v>1598</v>
      </c>
      <c r="E17" s="12">
        <f t="shared" si="0"/>
        <v>163.91424761514003</v>
      </c>
      <c r="F17" s="12">
        <f t="shared" si="1"/>
        <v>41.832460732984295</v>
      </c>
    </row>
    <row r="18" spans="1:6" ht="15.75">
      <c r="A18" s="3" t="s">
        <v>9</v>
      </c>
      <c r="B18" s="12"/>
      <c r="C18" s="12"/>
      <c r="D18" s="12"/>
      <c r="E18" s="12"/>
      <c r="F18" s="12"/>
    </row>
    <row r="19" spans="1:6" ht="18.75" customHeight="1">
      <c r="A19" s="3" t="s">
        <v>10</v>
      </c>
      <c r="B19" s="12">
        <v>453.5</v>
      </c>
      <c r="C19" s="12">
        <v>1516.9</v>
      </c>
      <c r="D19" s="12">
        <v>735.3</v>
      </c>
      <c r="E19" s="12">
        <f>D19/B19*100</f>
        <v>162.1389195148842</v>
      </c>
      <c r="F19" s="12">
        <f t="shared" si="1"/>
        <v>48.47386116421649</v>
      </c>
    </row>
    <row r="20" spans="1:6" ht="18" customHeight="1">
      <c r="A20" s="3" t="s">
        <v>11</v>
      </c>
      <c r="B20" s="12"/>
      <c r="C20" s="12">
        <v>280</v>
      </c>
      <c r="D20" s="12">
        <v>322.9</v>
      </c>
      <c r="E20" s="12"/>
      <c r="F20" s="11">
        <f t="shared" si="1"/>
        <v>115.32142857142856</v>
      </c>
    </row>
    <row r="21" spans="1:6" ht="31.5">
      <c r="A21" s="5" t="s">
        <v>13</v>
      </c>
      <c r="B21" s="13">
        <f>B6+B13</f>
        <v>104681.3</v>
      </c>
      <c r="C21" s="13">
        <f>C6+C13</f>
        <v>148365.1</v>
      </c>
      <c r="D21" s="13">
        <f>D6+D13</f>
        <v>114572</v>
      </c>
      <c r="E21" s="11">
        <f>D21/B21*100</f>
        <v>109.44839240628458</v>
      </c>
      <c r="F21" s="11">
        <f t="shared" si="1"/>
        <v>77.22301268964196</v>
      </c>
    </row>
    <row r="22" spans="1:6" ht="15.75">
      <c r="A22" s="3"/>
      <c r="B22" s="2"/>
      <c r="C22" s="2"/>
      <c r="D22" s="2"/>
      <c r="E22" s="2"/>
      <c r="F22" s="2"/>
    </row>
    <row r="23" spans="1:6" ht="15.75">
      <c r="A23" s="1"/>
      <c r="B23" s="7"/>
      <c r="C23" s="7"/>
      <c r="D23" s="7"/>
      <c r="E23" s="1"/>
      <c r="F23" s="1"/>
    </row>
    <row r="24" spans="1:6" ht="15.75">
      <c r="A24" s="1"/>
      <c r="B24" s="7"/>
      <c r="C24" s="7"/>
      <c r="D24" s="7"/>
      <c r="E24" s="1"/>
      <c r="F24" s="1"/>
    </row>
    <row r="25" spans="1:6" ht="15.75">
      <c r="A25" s="1"/>
      <c r="B25" s="1"/>
      <c r="C25" s="1"/>
      <c r="D25" s="1"/>
      <c r="E25" s="1"/>
      <c r="F25" s="1"/>
    </row>
    <row r="26" spans="1:6" ht="15.75">
      <c r="A26" s="1"/>
      <c r="B26" s="1"/>
      <c r="C26" s="1"/>
      <c r="D26" s="1"/>
      <c r="E26" s="1"/>
      <c r="F26" s="1"/>
    </row>
    <row r="27" spans="1:6" ht="15.75">
      <c r="A27" s="1"/>
      <c r="B27" s="1"/>
      <c r="C27" s="1"/>
      <c r="D27" s="1"/>
      <c r="E27" s="1"/>
      <c r="F27" s="1"/>
    </row>
    <row r="28" spans="1:6" ht="15.75">
      <c r="A28" s="1"/>
      <c r="B28" s="1"/>
      <c r="C28" s="1"/>
      <c r="D28" s="1"/>
      <c r="E28" s="1"/>
      <c r="F28" s="1"/>
    </row>
  </sheetData>
  <sheetProtection/>
  <mergeCells count="2">
    <mergeCell ref="A1:F1"/>
    <mergeCell ref="A2:F2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2022-10-27T07:58:39Z</cp:lastPrinted>
  <dcterms:created xsi:type="dcterms:W3CDTF">1996-10-08T23:32:33Z</dcterms:created>
  <dcterms:modified xsi:type="dcterms:W3CDTF">2022-10-27T08:00:53Z</dcterms:modified>
  <cp:category/>
  <cp:version/>
  <cp:contentType/>
  <cp:contentStatus/>
</cp:coreProperties>
</file>