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firstSheet="2" activeTab="3"/>
  </bookViews>
  <sheets>
    <sheet name="Рез. сош шимск" sheetId="1" r:id="rId1"/>
    <sheet name="Рез. сош медведь" sheetId="2" r:id="rId2"/>
    <sheet name="Рез. сош уторгош" sheetId="3" r:id="rId3"/>
    <sheet name="Рез. дс 6" sheetId="4" r:id="rId4"/>
    <sheet name="Рез. дс 7" sheetId="5" r:id="rId5"/>
    <sheet name="Рез. дс 11" sheetId="6" r:id="rId6"/>
    <sheet name="Рез. дс 12" sheetId="7" r:id="rId7"/>
    <sheet name="Рез. цдод" sheetId="8" r:id="rId8"/>
  </sheets>
  <definedNames/>
  <calcPr fullCalcOnLoad="1"/>
</workbook>
</file>

<file path=xl/sharedStrings.xml><?xml version="1.0" encoding="utf-8"?>
<sst xmlns="http://schemas.openxmlformats.org/spreadsheetml/2006/main" count="162" uniqueCount="27">
  <si>
    <t>Объем муниципальной услуги (ед.)</t>
  </si>
  <si>
    <t>Нормативные затраты на общехозяйственные нужды (тыс.руб. за ед.)</t>
  </si>
  <si>
    <t>Сумма финансового обеспечения выполнения муниципального задания  (тыс.руб.)</t>
  </si>
  <si>
    <t>Нормативные затраты, непосредственно связанные с оказанием муниципальной услуги (т.руб.за ед.)</t>
  </si>
  <si>
    <t>2017 год</t>
  </si>
  <si>
    <t>2018 год</t>
  </si>
  <si>
    <t>2019 год</t>
  </si>
  <si>
    <t>Итого на 2017 год</t>
  </si>
  <si>
    <t>Итого на 2018 год</t>
  </si>
  <si>
    <t>Итого на 2019 год</t>
  </si>
  <si>
    <t xml:space="preserve"> Муниципальная  услуга </t>
  </si>
  <si>
    <t>Стоимость муниципальной услуги (тыс.руб.за ед.)</t>
  </si>
  <si>
    <t xml:space="preserve">реализация основных общеобразовательных программ 
 начального общего образования 
</t>
  </si>
  <si>
    <t xml:space="preserve">реализация основных общеобразовательных программ  основного общего образования </t>
  </si>
  <si>
    <t xml:space="preserve">реализация основных общеобразовательных программ  среднего общего образования </t>
  </si>
  <si>
    <t>реализация дополнительных общеразвивающих программ</t>
  </si>
  <si>
    <t>реализация основных общеобразовательных программ дошкольного образования</t>
  </si>
  <si>
    <t>присмотр и уход</t>
  </si>
  <si>
    <t>Стоимость муниципальных услуг на 2017 год и на плановый период 2018-2019 годов по МАОУ СОШ п.Шимск имени Героя Советского Союза А.И.Горева</t>
  </si>
  <si>
    <t>Стоимость муниципальных услуг на 2017 год и на плановый период 2018-2019 годов по МАОУ СОШ с. Медведь</t>
  </si>
  <si>
    <t>Стоимость муниципальных услуг на 2017 год и на плановый период 2018-2019 годов по МАОУ СОШ жд. ст. Уторгош</t>
  </si>
  <si>
    <t>Стоимость муниципальных услуг на 2017 год и на плановый период 2018-2019 годов по МАДОУ "Детский сад №6" п.Шимск</t>
  </si>
  <si>
    <t>Стоимость муниципальных услуг на 2017 год и на плановый период 2018-2019 годов по МАДОУ "Детский сад №7 "Звёздочка"</t>
  </si>
  <si>
    <t xml:space="preserve">Стоимость муниципальных услуг на 2017 год и на плановый период 2018-2019 годов по МАДОУ "Детский сад № 11" </t>
  </si>
  <si>
    <t xml:space="preserve">Стоимость муниципальных услуг на 2017 год и на плановый период 2018-2019 годов по МАДОУ "Детский сад № 12" </t>
  </si>
  <si>
    <t>Стоимость муниципальных услуг на 2017 год и на плановый период 2018-2019 годов по МАУДО "ЦДОД"</t>
  </si>
  <si>
    <t>Утверждена постановлением Администрации  муниципального района от 30.12.2016 № 629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</si>
</sst>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Fill="1" applyBorder="1" applyAlignment="1">
      <alignment/>
    </xf>
    <xf numFmtId="0" fontId="31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2" fontId="38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0" fillId="0" borderId="15" xfId="0" applyFont="1" applyFill="1" applyBorder="1" applyAlignment="1">
      <alignment horizontal="center"/>
    </xf>
    <xf numFmtId="165" fontId="41" fillId="0" borderId="16" xfId="0" applyNumberFormat="1" applyFont="1" applyFill="1" applyBorder="1" applyAlignment="1">
      <alignment horizontal="center"/>
    </xf>
    <xf numFmtId="164" fontId="42" fillId="0" borderId="16" xfId="0" applyNumberFormat="1" applyFont="1" applyFill="1" applyBorder="1" applyAlignment="1">
      <alignment horizontal="center"/>
    </xf>
    <xf numFmtId="165" fontId="42" fillId="0" borderId="16" xfId="0" applyNumberFormat="1" applyFont="1" applyFill="1" applyBorder="1" applyAlignment="1">
      <alignment horizontal="center"/>
    </xf>
    <xf numFmtId="0" fontId="42" fillId="0" borderId="16" xfId="0" applyFont="1" applyFill="1" applyBorder="1" applyAlignment="1">
      <alignment horizontal="center"/>
    </xf>
    <xf numFmtId="0" fontId="42" fillId="0" borderId="16" xfId="0" applyFont="1" applyFill="1" applyBorder="1" applyAlignment="1">
      <alignment horizontal="center" vertical="top" wrapText="1"/>
    </xf>
    <xf numFmtId="0" fontId="41" fillId="0" borderId="16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top" wrapText="1"/>
    </xf>
    <xf numFmtId="0" fontId="42" fillId="0" borderId="11" xfId="0" applyFont="1" applyFill="1" applyBorder="1" applyAlignment="1">
      <alignment horizontal="center" vertical="top" wrapText="1"/>
    </xf>
    <xf numFmtId="0" fontId="42" fillId="0" borderId="12" xfId="0" applyFont="1" applyFill="1" applyBorder="1" applyAlignment="1">
      <alignment horizontal="center" vertical="top" wrapText="1"/>
    </xf>
    <xf numFmtId="0" fontId="42" fillId="0" borderId="13" xfId="0" applyFont="1" applyFill="1" applyBorder="1" applyAlignment="1">
      <alignment horizontal="center" vertical="top" wrapText="1"/>
    </xf>
    <xf numFmtId="0" fontId="42" fillId="0" borderId="14" xfId="0" applyFont="1" applyFill="1" applyBorder="1" applyAlignment="1">
      <alignment horizontal="center" vertical="top" wrapText="1"/>
    </xf>
    <xf numFmtId="0" fontId="42" fillId="0" borderId="15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horizontal="center" vertical="top" wrapText="1"/>
    </xf>
    <xf numFmtId="0" fontId="42" fillId="0" borderId="16" xfId="0" applyFont="1" applyFill="1" applyBorder="1" applyAlignment="1">
      <alignment horizontal="center" wrapText="1"/>
    </xf>
    <xf numFmtId="0" fontId="40" fillId="0" borderId="16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left" vertical="top" wrapText="1"/>
    </xf>
    <xf numFmtId="165" fontId="42" fillId="0" borderId="16" xfId="0" applyNumberFormat="1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0"/>
  <sheetViews>
    <sheetView view="pageBreakPreview" zoomScale="60" zoomScaleNormal="70" zoomScalePageLayoutView="70" workbookViewId="0" topLeftCell="A37">
      <selection activeCell="I53" sqref="I53:K54"/>
    </sheetView>
  </sheetViews>
  <sheetFormatPr defaultColWidth="9.140625" defaultRowHeight="15"/>
  <cols>
    <col min="1" max="1" width="13.8515625" style="0" customWidth="1"/>
    <col min="2" max="2" width="6.7109375" style="0" customWidth="1"/>
    <col min="3" max="3" width="5.00390625" style="0" customWidth="1"/>
    <col min="4" max="4" width="9.421875" style="0" customWidth="1"/>
    <col min="5" max="5" width="5.8515625" style="0" customWidth="1"/>
    <col min="6" max="6" width="7.57421875" style="0" customWidth="1"/>
    <col min="7" max="7" width="7.28125" style="0" customWidth="1"/>
    <col min="8" max="8" width="10.57421875" style="0" customWidth="1"/>
    <col min="9" max="9" width="8.57421875" style="0" customWidth="1"/>
    <col min="10" max="10" width="6.7109375" style="0" customWidth="1"/>
    <col min="11" max="11" width="8.140625" style="0" customWidth="1"/>
    <col min="12" max="12" width="9.00390625" style="0" customWidth="1"/>
    <col min="13" max="13" width="9.28125" style="0" customWidth="1"/>
    <col min="14" max="14" width="7.421875" style="0" customWidth="1"/>
    <col min="15" max="15" width="7.28125" style="0" customWidth="1"/>
    <col min="16" max="16" width="14.7109375" style="0" customWidth="1"/>
    <col min="17" max="17" width="9.28125" style="0" customWidth="1"/>
    <col min="18" max="18" width="9.57421875" style="0" customWidth="1"/>
    <col min="20" max="20" width="9.57421875" style="0" customWidth="1"/>
  </cols>
  <sheetData>
    <row r="1" spans="1:19" ht="14.25" customHeight="1">
      <c r="A1" s="13"/>
      <c r="B1" s="1"/>
      <c r="C1" s="14"/>
      <c r="D1" s="14"/>
      <c r="E1" s="14"/>
      <c r="F1" s="14"/>
      <c r="G1" s="13"/>
      <c r="H1" s="13"/>
      <c r="I1" s="13"/>
      <c r="J1" s="13"/>
      <c r="K1" s="13"/>
      <c r="L1" s="13"/>
      <c r="M1" s="36" t="s">
        <v>26</v>
      </c>
      <c r="N1" s="36"/>
      <c r="O1" s="36"/>
      <c r="P1" s="36"/>
      <c r="Q1" s="36"/>
      <c r="R1" s="36"/>
      <c r="S1" s="1"/>
    </row>
    <row r="2" spans="1:19" ht="14.25" customHeight="1">
      <c r="A2" s="13"/>
      <c r="B2" s="1"/>
      <c r="C2" s="1"/>
      <c r="D2" s="1"/>
      <c r="E2" s="1"/>
      <c r="F2" s="1"/>
      <c r="G2" s="13"/>
      <c r="H2" s="13"/>
      <c r="I2" s="13"/>
      <c r="J2" s="13"/>
      <c r="K2" s="13"/>
      <c r="L2" s="13"/>
      <c r="M2" s="36"/>
      <c r="N2" s="36"/>
      <c r="O2" s="36"/>
      <c r="P2" s="36"/>
      <c r="Q2" s="36"/>
      <c r="R2" s="36"/>
      <c r="S2" s="1"/>
    </row>
    <row r="3" spans="1:19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3"/>
      <c r="L3" s="13"/>
      <c r="M3" s="36"/>
      <c r="N3" s="36"/>
      <c r="O3" s="36"/>
      <c r="P3" s="36"/>
      <c r="Q3" s="36"/>
      <c r="R3" s="36"/>
      <c r="S3" s="1"/>
    </row>
    <row r="4" spans="1:19" ht="55.5" customHeight="1">
      <c r="A4" s="1"/>
      <c r="B4" s="1"/>
      <c r="C4" s="1"/>
      <c r="D4" s="1"/>
      <c r="E4" s="1"/>
      <c r="F4" s="1"/>
      <c r="G4" s="1"/>
      <c r="H4" s="1"/>
      <c r="I4" s="1"/>
      <c r="J4" s="9"/>
      <c r="K4" s="13"/>
      <c r="L4" s="13"/>
      <c r="M4" s="36"/>
      <c r="N4" s="36"/>
      <c r="O4" s="36"/>
      <c r="P4" s="36"/>
      <c r="Q4" s="36"/>
      <c r="R4" s="36"/>
      <c r="S4" s="1"/>
    </row>
    <row r="5" spans="1:20" ht="14.25">
      <c r="A5" s="1"/>
      <c r="B5" s="1"/>
      <c r="C5" s="1"/>
      <c r="D5" s="33" t="s">
        <v>18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6"/>
      <c r="R5" s="10"/>
      <c r="S5" s="1"/>
      <c r="T5" s="2"/>
    </row>
    <row r="6" spans="1:20" ht="14.25">
      <c r="A6" s="1"/>
      <c r="B6" s="1"/>
      <c r="C6" s="1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6"/>
      <c r="R6" s="10"/>
      <c r="S6" s="1"/>
      <c r="T6" s="5"/>
    </row>
    <row r="7" spans="1:20" ht="14.25">
      <c r="A7" s="1"/>
      <c r="B7" s="1"/>
      <c r="C7" s="1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6"/>
      <c r="R7" s="10"/>
      <c r="S7" s="1"/>
      <c r="T7" s="5"/>
    </row>
    <row r="8" spans="1:20" ht="10.5" customHeight="1">
      <c r="A8" s="1"/>
      <c r="B8" s="1"/>
      <c r="C8" s="1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6"/>
      <c r="R8" s="10"/>
      <c r="S8" s="1"/>
      <c r="T8" s="5"/>
    </row>
    <row r="9" spans="1:20" ht="42.75" customHeight="1" hidden="1">
      <c r="A9" s="1"/>
      <c r="B9" s="1"/>
      <c r="C9" s="1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1"/>
      <c r="R9" s="1"/>
      <c r="S9" s="1"/>
      <c r="T9" s="5"/>
    </row>
    <row r="10" spans="1:20" ht="15" customHeight="1">
      <c r="A10" s="1"/>
      <c r="B10" s="25" t="s">
        <v>10</v>
      </c>
      <c r="C10" s="25"/>
      <c r="D10" s="25"/>
      <c r="E10" s="25"/>
      <c r="F10" s="34" t="s">
        <v>3</v>
      </c>
      <c r="G10" s="34"/>
      <c r="H10" s="34"/>
      <c r="I10" s="37" t="s">
        <v>1</v>
      </c>
      <c r="J10" s="37"/>
      <c r="K10" s="37"/>
      <c r="L10" s="37" t="s">
        <v>11</v>
      </c>
      <c r="M10" s="37"/>
      <c r="N10" s="37"/>
      <c r="O10" s="37" t="s">
        <v>0</v>
      </c>
      <c r="P10" s="37"/>
      <c r="Q10" s="25" t="s">
        <v>2</v>
      </c>
      <c r="R10" s="25"/>
      <c r="S10" s="25"/>
      <c r="T10" s="5"/>
    </row>
    <row r="11" spans="1:19" ht="15" customHeight="1">
      <c r="A11" s="1"/>
      <c r="B11" s="25"/>
      <c r="C11" s="25"/>
      <c r="D11" s="25"/>
      <c r="E11" s="25"/>
      <c r="F11" s="34"/>
      <c r="G11" s="34"/>
      <c r="H11" s="34"/>
      <c r="I11" s="37"/>
      <c r="J11" s="37"/>
      <c r="K11" s="37"/>
      <c r="L11" s="37"/>
      <c r="M11" s="37"/>
      <c r="N11" s="37"/>
      <c r="O11" s="37"/>
      <c r="P11" s="37"/>
      <c r="Q11" s="25"/>
      <c r="R11" s="25"/>
      <c r="S11" s="25"/>
    </row>
    <row r="12" spans="1:19" ht="15" customHeight="1">
      <c r="A12" s="1"/>
      <c r="B12" s="25"/>
      <c r="C12" s="25"/>
      <c r="D12" s="25"/>
      <c r="E12" s="25"/>
      <c r="F12" s="34"/>
      <c r="G12" s="34"/>
      <c r="H12" s="34"/>
      <c r="I12" s="37"/>
      <c r="J12" s="37"/>
      <c r="K12" s="37"/>
      <c r="L12" s="37"/>
      <c r="M12" s="37"/>
      <c r="N12" s="37"/>
      <c r="O12" s="37"/>
      <c r="P12" s="37"/>
      <c r="Q12" s="25"/>
      <c r="R12" s="25"/>
      <c r="S12" s="25"/>
    </row>
    <row r="13" spans="1:19" ht="15" customHeight="1">
      <c r="A13" s="13"/>
      <c r="B13" s="25"/>
      <c r="C13" s="25"/>
      <c r="D13" s="25"/>
      <c r="E13" s="25"/>
      <c r="F13" s="34"/>
      <c r="G13" s="34"/>
      <c r="H13" s="34"/>
      <c r="I13" s="37"/>
      <c r="J13" s="37"/>
      <c r="K13" s="37"/>
      <c r="L13" s="37"/>
      <c r="M13" s="37"/>
      <c r="N13" s="37"/>
      <c r="O13" s="37"/>
      <c r="P13" s="37"/>
      <c r="Q13" s="25"/>
      <c r="R13" s="25"/>
      <c r="S13" s="25"/>
    </row>
    <row r="14" spans="1:19" ht="15" customHeight="1">
      <c r="A14" s="13"/>
      <c r="B14" s="25"/>
      <c r="C14" s="25"/>
      <c r="D14" s="25"/>
      <c r="E14" s="25"/>
      <c r="F14" s="34"/>
      <c r="G14" s="34"/>
      <c r="H14" s="34"/>
      <c r="I14" s="37"/>
      <c r="J14" s="37"/>
      <c r="K14" s="37"/>
      <c r="L14" s="37"/>
      <c r="M14" s="37"/>
      <c r="N14" s="37"/>
      <c r="O14" s="37"/>
      <c r="P14" s="37"/>
      <c r="Q14" s="25"/>
      <c r="R14" s="25"/>
      <c r="S14" s="25"/>
    </row>
    <row r="15" spans="1:19" ht="15" customHeight="1">
      <c r="A15" s="1"/>
      <c r="B15" s="25"/>
      <c r="C15" s="25"/>
      <c r="D15" s="25"/>
      <c r="E15" s="25"/>
      <c r="F15" s="34"/>
      <c r="G15" s="34"/>
      <c r="H15" s="34"/>
      <c r="I15" s="37"/>
      <c r="J15" s="37"/>
      <c r="K15" s="37"/>
      <c r="L15" s="37"/>
      <c r="M15" s="37"/>
      <c r="N15" s="37"/>
      <c r="O15" s="37"/>
      <c r="P15" s="37"/>
      <c r="Q15" s="25"/>
      <c r="R15" s="25"/>
      <c r="S15" s="25"/>
    </row>
    <row r="16" spans="1:19" ht="15" customHeight="1">
      <c r="A16" s="1"/>
      <c r="B16" s="25"/>
      <c r="C16" s="25"/>
      <c r="D16" s="25"/>
      <c r="E16" s="25"/>
      <c r="F16" s="34"/>
      <c r="G16" s="34"/>
      <c r="H16" s="34"/>
      <c r="I16" s="37"/>
      <c r="J16" s="37"/>
      <c r="K16" s="37"/>
      <c r="L16" s="37"/>
      <c r="M16" s="37"/>
      <c r="N16" s="37"/>
      <c r="O16" s="37"/>
      <c r="P16" s="37"/>
      <c r="Q16" s="25"/>
      <c r="R16" s="25"/>
      <c r="S16" s="25"/>
    </row>
    <row r="17" spans="1:19" ht="15" customHeight="1">
      <c r="A17" s="1"/>
      <c r="B17" s="25"/>
      <c r="C17" s="25"/>
      <c r="D17" s="25"/>
      <c r="E17" s="25"/>
      <c r="F17" s="34"/>
      <c r="G17" s="34"/>
      <c r="H17" s="34"/>
      <c r="I17" s="37"/>
      <c r="J17" s="37"/>
      <c r="K17" s="37"/>
      <c r="L17" s="37"/>
      <c r="M17" s="37"/>
      <c r="N17" s="37"/>
      <c r="O17" s="37"/>
      <c r="P17" s="37"/>
      <c r="Q17" s="25"/>
      <c r="R17" s="25"/>
      <c r="S17" s="25"/>
    </row>
    <row r="18" spans="1:19" ht="15" customHeight="1">
      <c r="A18" s="1"/>
      <c r="B18" s="25"/>
      <c r="C18" s="25"/>
      <c r="D18" s="25"/>
      <c r="E18" s="25"/>
      <c r="F18" s="34"/>
      <c r="G18" s="34"/>
      <c r="H18" s="34"/>
      <c r="I18" s="37"/>
      <c r="J18" s="37"/>
      <c r="K18" s="37"/>
      <c r="L18" s="37"/>
      <c r="M18" s="37"/>
      <c r="N18" s="37"/>
      <c r="O18" s="37"/>
      <c r="P18" s="37"/>
      <c r="Q18" s="25"/>
      <c r="R18" s="25"/>
      <c r="S18" s="25"/>
    </row>
    <row r="19" spans="1:19" ht="15" customHeight="1" hidden="1">
      <c r="A19" s="1"/>
      <c r="B19" s="25"/>
      <c r="C19" s="25"/>
      <c r="D19" s="25"/>
      <c r="E19" s="25"/>
      <c r="F19" s="34"/>
      <c r="G19" s="34"/>
      <c r="H19" s="34"/>
      <c r="I19" s="37"/>
      <c r="J19" s="37"/>
      <c r="K19" s="37"/>
      <c r="L19" s="37"/>
      <c r="M19" s="37"/>
      <c r="N19" s="37"/>
      <c r="O19" s="37"/>
      <c r="P19" s="37"/>
      <c r="Q19" s="25"/>
      <c r="R19" s="25"/>
      <c r="S19" s="25"/>
    </row>
    <row r="20" spans="1:19" ht="14.25">
      <c r="A20" s="1"/>
      <c r="B20" s="35">
        <v>1</v>
      </c>
      <c r="C20" s="35"/>
      <c r="D20" s="35"/>
      <c r="E20" s="35"/>
      <c r="F20" s="35">
        <v>2</v>
      </c>
      <c r="G20" s="35"/>
      <c r="H20" s="35"/>
      <c r="I20" s="35">
        <v>3</v>
      </c>
      <c r="J20" s="35"/>
      <c r="K20" s="35"/>
      <c r="L20" s="35">
        <v>4</v>
      </c>
      <c r="M20" s="35"/>
      <c r="N20" s="35"/>
      <c r="O20" s="35">
        <v>5</v>
      </c>
      <c r="P20" s="35"/>
      <c r="Q20" s="35">
        <v>7</v>
      </c>
      <c r="R20" s="35"/>
      <c r="S20" s="35"/>
    </row>
    <row r="21" spans="1:19" ht="14.25">
      <c r="A21" s="1"/>
      <c r="B21" s="38" t="s">
        <v>4</v>
      </c>
      <c r="C21" s="39"/>
      <c r="D21" s="39"/>
      <c r="E21" s="40"/>
      <c r="F21" s="15"/>
      <c r="G21" s="16"/>
      <c r="H21" s="17"/>
      <c r="I21" s="15"/>
      <c r="J21" s="16"/>
      <c r="K21" s="17"/>
      <c r="L21" s="15"/>
      <c r="M21" s="16"/>
      <c r="N21" s="17"/>
      <c r="O21" s="15"/>
      <c r="P21" s="17"/>
      <c r="Q21" s="15"/>
      <c r="R21" s="16"/>
      <c r="S21" s="17"/>
    </row>
    <row r="22" spans="1:19" ht="14.25">
      <c r="A22" s="1"/>
      <c r="B22" s="41"/>
      <c r="C22" s="42"/>
      <c r="D22" s="42"/>
      <c r="E22" s="43"/>
      <c r="F22" s="18"/>
      <c r="G22" s="19"/>
      <c r="H22" s="20"/>
      <c r="I22" s="18"/>
      <c r="J22" s="19"/>
      <c r="K22" s="20"/>
      <c r="L22" s="18"/>
      <c r="M22" s="19"/>
      <c r="N22" s="20"/>
      <c r="O22" s="18"/>
      <c r="P22" s="20"/>
      <c r="Q22" s="18"/>
      <c r="R22" s="19"/>
      <c r="S22" s="20"/>
    </row>
    <row r="23" spans="1:19" ht="15" customHeight="1">
      <c r="A23" s="1"/>
      <c r="B23" s="27" t="s">
        <v>12</v>
      </c>
      <c r="C23" s="28"/>
      <c r="D23" s="28"/>
      <c r="E23" s="29"/>
      <c r="F23" s="22">
        <v>41.395</v>
      </c>
      <c r="G23" s="22"/>
      <c r="H23" s="22"/>
      <c r="I23" s="22">
        <v>19.736</v>
      </c>
      <c r="J23" s="22"/>
      <c r="K23" s="22"/>
      <c r="L23" s="22">
        <f>F23+I23</f>
        <v>61.131</v>
      </c>
      <c r="M23" s="22"/>
      <c r="N23" s="22"/>
      <c r="O23" s="24">
        <v>322</v>
      </c>
      <c r="P23" s="24"/>
      <c r="Q23" s="23">
        <f>L23*O23-0.1</f>
        <v>19684.082000000002</v>
      </c>
      <c r="R23" s="23"/>
      <c r="S23" s="23"/>
    </row>
    <row r="24" spans="1:19" ht="84" customHeight="1">
      <c r="A24" s="1"/>
      <c r="B24" s="30"/>
      <c r="C24" s="31"/>
      <c r="D24" s="31"/>
      <c r="E24" s="32"/>
      <c r="F24" s="22"/>
      <c r="G24" s="22"/>
      <c r="H24" s="22"/>
      <c r="I24" s="22"/>
      <c r="J24" s="22"/>
      <c r="K24" s="22"/>
      <c r="L24" s="22"/>
      <c r="M24" s="22"/>
      <c r="N24" s="22"/>
      <c r="O24" s="24"/>
      <c r="P24" s="24"/>
      <c r="Q24" s="23"/>
      <c r="R24" s="23"/>
      <c r="S24" s="23"/>
    </row>
    <row r="25" spans="1:19" ht="15" customHeight="1">
      <c r="A25" s="13"/>
      <c r="B25" s="25" t="s">
        <v>13</v>
      </c>
      <c r="C25" s="25"/>
      <c r="D25" s="25"/>
      <c r="E25" s="25"/>
      <c r="F25" s="22">
        <v>40.872</v>
      </c>
      <c r="G25" s="22"/>
      <c r="H25" s="22"/>
      <c r="I25" s="22">
        <v>19.486</v>
      </c>
      <c r="J25" s="22"/>
      <c r="K25" s="22"/>
      <c r="L25" s="22">
        <f>F25+I25+0.001</f>
        <v>60.359</v>
      </c>
      <c r="M25" s="22"/>
      <c r="N25" s="22"/>
      <c r="O25" s="24">
        <v>340</v>
      </c>
      <c r="P25" s="24"/>
      <c r="Q25" s="23">
        <f>L25*O25-0.4</f>
        <v>20521.66</v>
      </c>
      <c r="R25" s="23"/>
      <c r="S25" s="23"/>
    </row>
    <row r="26" spans="1:19" ht="67.5" customHeight="1">
      <c r="A26" s="13"/>
      <c r="B26" s="25"/>
      <c r="C26" s="25"/>
      <c r="D26" s="25"/>
      <c r="E26" s="25"/>
      <c r="F26" s="22"/>
      <c r="G26" s="22"/>
      <c r="H26" s="22"/>
      <c r="I26" s="22"/>
      <c r="J26" s="22"/>
      <c r="K26" s="22"/>
      <c r="L26" s="22"/>
      <c r="M26" s="22"/>
      <c r="N26" s="22"/>
      <c r="O26" s="24"/>
      <c r="P26" s="24"/>
      <c r="Q26" s="23"/>
      <c r="R26" s="23"/>
      <c r="S26" s="23"/>
    </row>
    <row r="27" spans="1:19" ht="15" customHeight="1">
      <c r="A27" s="13"/>
      <c r="B27" s="25" t="s">
        <v>14</v>
      </c>
      <c r="C27" s="25"/>
      <c r="D27" s="25"/>
      <c r="E27" s="25"/>
      <c r="F27" s="22">
        <v>39.118</v>
      </c>
      <c r="G27" s="22"/>
      <c r="H27" s="22"/>
      <c r="I27" s="22">
        <v>18.649</v>
      </c>
      <c r="J27" s="22"/>
      <c r="K27" s="22"/>
      <c r="L27" s="22">
        <f>F27+I27</f>
        <v>57.767</v>
      </c>
      <c r="M27" s="22"/>
      <c r="N27" s="22"/>
      <c r="O27" s="24">
        <v>29</v>
      </c>
      <c r="P27" s="24"/>
      <c r="Q27" s="23">
        <f>L27*O27</f>
        <v>1675.2430000000002</v>
      </c>
      <c r="R27" s="23"/>
      <c r="S27" s="23"/>
    </row>
    <row r="28" spans="1:19" ht="72.75" customHeight="1">
      <c r="A28" s="13"/>
      <c r="B28" s="25"/>
      <c r="C28" s="25"/>
      <c r="D28" s="25"/>
      <c r="E28" s="25"/>
      <c r="F28" s="22"/>
      <c r="G28" s="22"/>
      <c r="H28" s="22"/>
      <c r="I28" s="22"/>
      <c r="J28" s="22"/>
      <c r="K28" s="22"/>
      <c r="L28" s="22"/>
      <c r="M28" s="22"/>
      <c r="N28" s="22"/>
      <c r="O28" s="24"/>
      <c r="P28" s="24"/>
      <c r="Q28" s="23"/>
      <c r="R28" s="23"/>
      <c r="S28" s="23"/>
    </row>
    <row r="29" spans="1:19" ht="15" customHeight="1">
      <c r="A29" s="13"/>
      <c r="B29" s="25" t="s">
        <v>15</v>
      </c>
      <c r="C29" s="25"/>
      <c r="D29" s="25"/>
      <c r="E29" s="25"/>
      <c r="F29" s="22">
        <v>1.231</v>
      </c>
      <c r="G29" s="22"/>
      <c r="H29" s="22"/>
      <c r="I29" s="22">
        <v>0</v>
      </c>
      <c r="J29" s="22"/>
      <c r="K29" s="22"/>
      <c r="L29" s="22">
        <f>F29+I29</f>
        <v>1.231</v>
      </c>
      <c r="M29" s="22"/>
      <c r="N29" s="22"/>
      <c r="O29" s="24">
        <v>85</v>
      </c>
      <c r="P29" s="24"/>
      <c r="Q29" s="23">
        <f>L29*O29+0.1</f>
        <v>104.735</v>
      </c>
      <c r="R29" s="23"/>
      <c r="S29" s="23"/>
    </row>
    <row r="30" spans="1:19" ht="72.75" customHeight="1">
      <c r="A30" s="13"/>
      <c r="B30" s="25"/>
      <c r="C30" s="25"/>
      <c r="D30" s="25"/>
      <c r="E30" s="25"/>
      <c r="F30" s="22"/>
      <c r="G30" s="22"/>
      <c r="H30" s="22"/>
      <c r="I30" s="22"/>
      <c r="J30" s="22"/>
      <c r="K30" s="22"/>
      <c r="L30" s="22"/>
      <c r="M30" s="22"/>
      <c r="N30" s="22"/>
      <c r="O30" s="24"/>
      <c r="P30" s="24"/>
      <c r="Q30" s="23"/>
      <c r="R30" s="23"/>
      <c r="S30" s="23"/>
    </row>
    <row r="31" spans="1:19" ht="15" customHeight="1">
      <c r="A31" s="1"/>
      <c r="B31" s="26" t="s">
        <v>7</v>
      </c>
      <c r="C31" s="26"/>
      <c r="D31" s="26"/>
      <c r="E31" s="26"/>
      <c r="F31" s="22"/>
      <c r="G31" s="22"/>
      <c r="H31" s="22"/>
      <c r="I31" s="22"/>
      <c r="J31" s="22"/>
      <c r="K31" s="22"/>
      <c r="L31" s="22"/>
      <c r="M31" s="22"/>
      <c r="N31" s="22"/>
      <c r="O31" s="24"/>
      <c r="P31" s="24"/>
      <c r="Q31" s="21">
        <f>Q23+Q25+Q27+Q29</f>
        <v>41985.72</v>
      </c>
      <c r="R31" s="21"/>
      <c r="S31" s="21"/>
    </row>
    <row r="32" spans="1:19" ht="15" customHeight="1">
      <c r="A32" s="1"/>
      <c r="B32" s="26"/>
      <c r="C32" s="26"/>
      <c r="D32" s="26"/>
      <c r="E32" s="26"/>
      <c r="F32" s="22"/>
      <c r="G32" s="22"/>
      <c r="H32" s="22"/>
      <c r="I32" s="22"/>
      <c r="J32" s="22"/>
      <c r="K32" s="22"/>
      <c r="L32" s="22"/>
      <c r="M32" s="22"/>
      <c r="N32" s="22"/>
      <c r="O32" s="24"/>
      <c r="P32" s="24"/>
      <c r="Q32" s="21"/>
      <c r="R32" s="21"/>
      <c r="S32" s="21"/>
    </row>
    <row r="33" spans="1:19" ht="15" customHeight="1">
      <c r="A33" s="1"/>
      <c r="B33" s="26" t="s">
        <v>5</v>
      </c>
      <c r="C33" s="26"/>
      <c r="D33" s="26"/>
      <c r="E33" s="26"/>
      <c r="F33" s="22"/>
      <c r="G33" s="22"/>
      <c r="H33" s="22"/>
      <c r="I33" s="22"/>
      <c r="J33" s="22"/>
      <c r="K33" s="22"/>
      <c r="L33" s="22"/>
      <c r="M33" s="22"/>
      <c r="N33" s="22"/>
      <c r="O33" s="24"/>
      <c r="P33" s="24"/>
      <c r="Q33" s="21"/>
      <c r="R33" s="21"/>
      <c r="S33" s="21"/>
    </row>
    <row r="34" spans="1:19" ht="15" customHeight="1">
      <c r="A34" s="1"/>
      <c r="B34" s="26"/>
      <c r="C34" s="26"/>
      <c r="D34" s="26"/>
      <c r="E34" s="26"/>
      <c r="F34" s="22"/>
      <c r="G34" s="22"/>
      <c r="H34" s="22"/>
      <c r="I34" s="22"/>
      <c r="J34" s="22"/>
      <c r="K34" s="22"/>
      <c r="L34" s="22"/>
      <c r="M34" s="22"/>
      <c r="N34" s="22"/>
      <c r="O34" s="24"/>
      <c r="P34" s="24"/>
      <c r="Q34" s="21"/>
      <c r="R34" s="21"/>
      <c r="S34" s="21"/>
    </row>
    <row r="35" spans="1:19" ht="15" customHeight="1">
      <c r="A35" s="1"/>
      <c r="B35" s="27" t="s">
        <v>12</v>
      </c>
      <c r="C35" s="28"/>
      <c r="D35" s="28"/>
      <c r="E35" s="29"/>
      <c r="F35" s="22">
        <v>44.27</v>
      </c>
      <c r="G35" s="22"/>
      <c r="H35" s="22"/>
      <c r="I35" s="22">
        <v>20.729</v>
      </c>
      <c r="J35" s="22"/>
      <c r="K35" s="22"/>
      <c r="L35" s="22">
        <f>F35+I35</f>
        <v>64.999</v>
      </c>
      <c r="M35" s="22"/>
      <c r="N35" s="22"/>
      <c r="O35" s="24">
        <v>287</v>
      </c>
      <c r="P35" s="24"/>
      <c r="Q35" s="23">
        <f>L35*O35-0.1</f>
        <v>18654.613</v>
      </c>
      <c r="R35" s="23"/>
      <c r="S35" s="23"/>
    </row>
    <row r="36" spans="1:20" ht="93.75" customHeight="1">
      <c r="A36" s="13"/>
      <c r="B36" s="30"/>
      <c r="C36" s="31"/>
      <c r="D36" s="31"/>
      <c r="E36" s="32"/>
      <c r="F36" s="22"/>
      <c r="G36" s="22"/>
      <c r="H36" s="22"/>
      <c r="I36" s="22"/>
      <c r="J36" s="22"/>
      <c r="K36" s="22"/>
      <c r="L36" s="22"/>
      <c r="M36" s="22"/>
      <c r="N36" s="22"/>
      <c r="O36" s="24"/>
      <c r="P36" s="24"/>
      <c r="Q36" s="23"/>
      <c r="R36" s="23"/>
      <c r="S36" s="23"/>
      <c r="T36" s="12"/>
    </row>
    <row r="37" spans="1:20" ht="15" customHeight="1">
      <c r="A37" s="13"/>
      <c r="B37" s="25" t="s">
        <v>13</v>
      </c>
      <c r="C37" s="25"/>
      <c r="D37" s="25"/>
      <c r="E37" s="25"/>
      <c r="F37" s="22">
        <v>44.425</v>
      </c>
      <c r="G37" s="22"/>
      <c r="H37" s="22"/>
      <c r="I37" s="22">
        <v>20.801</v>
      </c>
      <c r="J37" s="22"/>
      <c r="K37" s="22"/>
      <c r="L37" s="22">
        <f>F37+I37</f>
        <v>65.226</v>
      </c>
      <c r="M37" s="22"/>
      <c r="N37" s="22"/>
      <c r="O37" s="24">
        <v>338</v>
      </c>
      <c r="P37" s="24"/>
      <c r="Q37" s="23">
        <f>L37*O37</f>
        <v>22046.388</v>
      </c>
      <c r="R37" s="23"/>
      <c r="S37" s="23"/>
      <c r="T37" s="12"/>
    </row>
    <row r="38" spans="1:20" ht="63.75" customHeight="1">
      <c r="A38" s="1"/>
      <c r="B38" s="25"/>
      <c r="C38" s="25"/>
      <c r="D38" s="25"/>
      <c r="E38" s="25"/>
      <c r="F38" s="22"/>
      <c r="G38" s="22"/>
      <c r="H38" s="22"/>
      <c r="I38" s="22"/>
      <c r="J38" s="22"/>
      <c r="K38" s="22"/>
      <c r="L38" s="22"/>
      <c r="M38" s="22"/>
      <c r="N38" s="22"/>
      <c r="O38" s="24"/>
      <c r="P38" s="24"/>
      <c r="Q38" s="23"/>
      <c r="R38" s="23"/>
      <c r="S38" s="23"/>
      <c r="T38" s="2"/>
    </row>
    <row r="39" spans="1:20" ht="15" customHeight="1">
      <c r="A39" s="1"/>
      <c r="B39" s="25" t="s">
        <v>14</v>
      </c>
      <c r="C39" s="25"/>
      <c r="D39" s="25"/>
      <c r="E39" s="25"/>
      <c r="F39" s="22">
        <v>39.829</v>
      </c>
      <c r="G39" s="22"/>
      <c r="H39" s="22"/>
      <c r="I39" s="22">
        <v>18.649</v>
      </c>
      <c r="J39" s="22"/>
      <c r="K39" s="22"/>
      <c r="L39" s="22">
        <f>F39+I39</f>
        <v>58.478</v>
      </c>
      <c r="M39" s="22"/>
      <c r="N39" s="22"/>
      <c r="O39" s="24">
        <v>29</v>
      </c>
      <c r="P39" s="24"/>
      <c r="Q39" s="23">
        <f>L39*O39</f>
        <v>1695.862</v>
      </c>
      <c r="R39" s="23"/>
      <c r="S39" s="23"/>
      <c r="T39" s="2"/>
    </row>
    <row r="40" spans="1:20" ht="63.75" customHeight="1">
      <c r="A40" s="1"/>
      <c r="B40" s="25"/>
      <c r="C40" s="25"/>
      <c r="D40" s="25"/>
      <c r="E40" s="25"/>
      <c r="F40" s="22"/>
      <c r="G40" s="22"/>
      <c r="H40" s="22"/>
      <c r="I40" s="22"/>
      <c r="J40" s="22"/>
      <c r="K40" s="22"/>
      <c r="L40" s="22"/>
      <c r="M40" s="22"/>
      <c r="N40" s="22"/>
      <c r="O40" s="24"/>
      <c r="P40" s="24"/>
      <c r="Q40" s="23"/>
      <c r="R40" s="23"/>
      <c r="S40" s="23"/>
      <c r="T40" s="2"/>
    </row>
    <row r="41" spans="1:20" ht="15" customHeight="1">
      <c r="A41" s="1"/>
      <c r="B41" s="25" t="s">
        <v>15</v>
      </c>
      <c r="C41" s="25"/>
      <c r="D41" s="25"/>
      <c r="E41" s="25"/>
      <c r="F41" s="22">
        <v>1.231</v>
      </c>
      <c r="G41" s="22"/>
      <c r="H41" s="22"/>
      <c r="I41" s="22">
        <v>0</v>
      </c>
      <c r="J41" s="22"/>
      <c r="K41" s="22"/>
      <c r="L41" s="22">
        <f>F41+I41</f>
        <v>1.231</v>
      </c>
      <c r="M41" s="22"/>
      <c r="N41" s="22"/>
      <c r="O41" s="24">
        <v>85</v>
      </c>
      <c r="P41" s="24"/>
      <c r="Q41" s="23">
        <f>L41*O41+0.1</f>
        <v>104.735</v>
      </c>
      <c r="R41" s="23"/>
      <c r="S41" s="23"/>
      <c r="T41" s="2"/>
    </row>
    <row r="42" spans="1:20" ht="63" customHeight="1">
      <c r="A42" s="1"/>
      <c r="B42" s="25"/>
      <c r="C42" s="25"/>
      <c r="D42" s="25"/>
      <c r="E42" s="25"/>
      <c r="F42" s="22"/>
      <c r="G42" s="22"/>
      <c r="H42" s="22"/>
      <c r="I42" s="22"/>
      <c r="J42" s="22"/>
      <c r="K42" s="22"/>
      <c r="L42" s="22"/>
      <c r="M42" s="22"/>
      <c r="N42" s="22"/>
      <c r="O42" s="24"/>
      <c r="P42" s="24"/>
      <c r="Q42" s="23"/>
      <c r="R42" s="23"/>
      <c r="S42" s="23"/>
      <c r="T42" s="2"/>
    </row>
    <row r="43" spans="1:20" ht="15" customHeight="1">
      <c r="A43" s="1"/>
      <c r="B43" s="26" t="s">
        <v>8</v>
      </c>
      <c r="C43" s="26"/>
      <c r="D43" s="26"/>
      <c r="E43" s="26"/>
      <c r="F43" s="22"/>
      <c r="G43" s="22"/>
      <c r="H43" s="22"/>
      <c r="I43" s="22"/>
      <c r="J43" s="22"/>
      <c r="K43" s="22"/>
      <c r="L43" s="22"/>
      <c r="M43" s="22"/>
      <c r="N43" s="22"/>
      <c r="O43" s="24"/>
      <c r="P43" s="24"/>
      <c r="Q43" s="21">
        <f>Q35+Q37+Q39+Q41</f>
        <v>42501.598000000005</v>
      </c>
      <c r="R43" s="21"/>
      <c r="S43" s="21"/>
      <c r="T43" s="5"/>
    </row>
    <row r="44" spans="1:20" ht="15" customHeight="1">
      <c r="A44" s="1"/>
      <c r="B44" s="26"/>
      <c r="C44" s="26"/>
      <c r="D44" s="26"/>
      <c r="E44" s="26"/>
      <c r="F44" s="22"/>
      <c r="G44" s="22"/>
      <c r="H44" s="22"/>
      <c r="I44" s="22"/>
      <c r="J44" s="22"/>
      <c r="K44" s="22"/>
      <c r="L44" s="22"/>
      <c r="M44" s="22"/>
      <c r="N44" s="22"/>
      <c r="O44" s="24"/>
      <c r="P44" s="24"/>
      <c r="Q44" s="21"/>
      <c r="R44" s="21"/>
      <c r="S44" s="21"/>
      <c r="T44" s="5"/>
    </row>
    <row r="45" spans="1:20" ht="15" customHeight="1">
      <c r="A45" s="1"/>
      <c r="B45" s="26" t="s">
        <v>6</v>
      </c>
      <c r="C45" s="26"/>
      <c r="D45" s="26"/>
      <c r="E45" s="26"/>
      <c r="F45" s="22"/>
      <c r="G45" s="22"/>
      <c r="H45" s="22"/>
      <c r="I45" s="22"/>
      <c r="J45" s="22"/>
      <c r="K45" s="22"/>
      <c r="L45" s="22"/>
      <c r="M45" s="22"/>
      <c r="N45" s="22"/>
      <c r="O45" s="23"/>
      <c r="P45" s="23"/>
      <c r="Q45" s="21"/>
      <c r="R45" s="21"/>
      <c r="S45" s="21"/>
      <c r="T45" s="5"/>
    </row>
    <row r="46" spans="1:19" ht="15" customHeight="1">
      <c r="A46" s="1"/>
      <c r="B46" s="26"/>
      <c r="C46" s="26"/>
      <c r="D46" s="26"/>
      <c r="E46" s="26"/>
      <c r="F46" s="22"/>
      <c r="G46" s="22"/>
      <c r="H46" s="22"/>
      <c r="I46" s="22"/>
      <c r="J46" s="22"/>
      <c r="K46" s="22"/>
      <c r="L46" s="22"/>
      <c r="M46" s="22"/>
      <c r="N46" s="22"/>
      <c r="O46" s="23"/>
      <c r="P46" s="23"/>
      <c r="Q46" s="21"/>
      <c r="R46" s="21"/>
      <c r="S46" s="21"/>
    </row>
    <row r="47" spans="1:19" ht="15" customHeight="1">
      <c r="A47" s="1"/>
      <c r="B47" s="27" t="s">
        <v>12</v>
      </c>
      <c r="C47" s="28"/>
      <c r="D47" s="28"/>
      <c r="E47" s="29"/>
      <c r="F47" s="22">
        <v>44.27</v>
      </c>
      <c r="G47" s="22"/>
      <c r="H47" s="22"/>
      <c r="I47" s="22">
        <v>20.729</v>
      </c>
      <c r="J47" s="22"/>
      <c r="K47" s="22"/>
      <c r="L47" s="22">
        <f>F47+I47</f>
        <v>64.999</v>
      </c>
      <c r="M47" s="22"/>
      <c r="N47" s="22"/>
      <c r="O47" s="24">
        <v>287</v>
      </c>
      <c r="P47" s="24"/>
      <c r="Q47" s="23">
        <f>L47*O47-0.1</f>
        <v>18654.613</v>
      </c>
      <c r="R47" s="23"/>
      <c r="S47" s="23"/>
    </row>
    <row r="48" spans="1:19" ht="81" customHeight="1">
      <c r="A48" s="1"/>
      <c r="B48" s="30"/>
      <c r="C48" s="31"/>
      <c r="D48" s="31"/>
      <c r="E48" s="32"/>
      <c r="F48" s="22"/>
      <c r="G48" s="22"/>
      <c r="H48" s="22"/>
      <c r="I48" s="22"/>
      <c r="J48" s="22"/>
      <c r="K48" s="22"/>
      <c r="L48" s="22"/>
      <c r="M48" s="22"/>
      <c r="N48" s="22"/>
      <c r="O48" s="24"/>
      <c r="P48" s="24"/>
      <c r="Q48" s="23"/>
      <c r="R48" s="23"/>
      <c r="S48" s="23"/>
    </row>
    <row r="49" spans="1:19" ht="15" customHeight="1">
      <c r="A49" s="1"/>
      <c r="B49" s="25" t="s">
        <v>13</v>
      </c>
      <c r="C49" s="25"/>
      <c r="D49" s="25"/>
      <c r="E49" s="25"/>
      <c r="F49" s="22">
        <v>44.425</v>
      </c>
      <c r="G49" s="22"/>
      <c r="H49" s="22"/>
      <c r="I49" s="22">
        <v>20.801</v>
      </c>
      <c r="J49" s="22"/>
      <c r="K49" s="22"/>
      <c r="L49" s="22">
        <f>F49+I49</f>
        <v>65.226</v>
      </c>
      <c r="M49" s="22"/>
      <c r="N49" s="22"/>
      <c r="O49" s="24">
        <v>338</v>
      </c>
      <c r="P49" s="24"/>
      <c r="Q49" s="23">
        <f>L49*O49</f>
        <v>22046.388</v>
      </c>
      <c r="R49" s="23"/>
      <c r="S49" s="23"/>
    </row>
    <row r="50" spans="1:19" ht="60" customHeight="1">
      <c r="A50" s="13"/>
      <c r="B50" s="25"/>
      <c r="C50" s="25"/>
      <c r="D50" s="25"/>
      <c r="E50" s="25"/>
      <c r="F50" s="22"/>
      <c r="G50" s="22"/>
      <c r="H50" s="22"/>
      <c r="I50" s="22"/>
      <c r="J50" s="22"/>
      <c r="K50" s="22"/>
      <c r="L50" s="22"/>
      <c r="M50" s="22"/>
      <c r="N50" s="22"/>
      <c r="O50" s="24"/>
      <c r="P50" s="24"/>
      <c r="Q50" s="23"/>
      <c r="R50" s="23"/>
      <c r="S50" s="23"/>
    </row>
    <row r="51" spans="1:19" ht="15" customHeight="1">
      <c r="A51" s="13"/>
      <c r="B51" s="25" t="s">
        <v>14</v>
      </c>
      <c r="C51" s="25"/>
      <c r="D51" s="25"/>
      <c r="E51" s="25"/>
      <c r="F51" s="22">
        <v>39.829</v>
      </c>
      <c r="G51" s="22"/>
      <c r="H51" s="22"/>
      <c r="I51" s="22">
        <v>18.649</v>
      </c>
      <c r="J51" s="22"/>
      <c r="K51" s="22"/>
      <c r="L51" s="22">
        <f>F51+I51</f>
        <v>58.478</v>
      </c>
      <c r="M51" s="22"/>
      <c r="N51" s="22"/>
      <c r="O51" s="24">
        <v>29</v>
      </c>
      <c r="P51" s="24"/>
      <c r="Q51" s="23">
        <f>L51*O51</f>
        <v>1695.862</v>
      </c>
      <c r="R51" s="23"/>
      <c r="S51" s="23"/>
    </row>
    <row r="52" spans="1:19" ht="60" customHeight="1">
      <c r="A52" s="13"/>
      <c r="B52" s="25"/>
      <c r="C52" s="25"/>
      <c r="D52" s="25"/>
      <c r="E52" s="25"/>
      <c r="F52" s="22"/>
      <c r="G52" s="22"/>
      <c r="H52" s="22"/>
      <c r="I52" s="22"/>
      <c r="J52" s="22"/>
      <c r="K52" s="22"/>
      <c r="L52" s="22"/>
      <c r="M52" s="22"/>
      <c r="N52" s="22"/>
      <c r="O52" s="24"/>
      <c r="P52" s="24"/>
      <c r="Q52" s="23"/>
      <c r="R52" s="23"/>
      <c r="S52" s="23"/>
    </row>
    <row r="53" spans="1:19" ht="15" customHeight="1">
      <c r="A53" s="13"/>
      <c r="B53" s="25" t="s">
        <v>15</v>
      </c>
      <c r="C53" s="25"/>
      <c r="D53" s="25"/>
      <c r="E53" s="25"/>
      <c r="F53" s="22">
        <v>1.231</v>
      </c>
      <c r="G53" s="22"/>
      <c r="H53" s="22"/>
      <c r="I53" s="22">
        <v>0</v>
      </c>
      <c r="J53" s="22"/>
      <c r="K53" s="22"/>
      <c r="L53" s="22">
        <f>F53+I53</f>
        <v>1.231</v>
      </c>
      <c r="M53" s="22"/>
      <c r="N53" s="22"/>
      <c r="O53" s="24">
        <v>85</v>
      </c>
      <c r="P53" s="24"/>
      <c r="Q53" s="23">
        <f>L53*O53+0.1</f>
        <v>104.735</v>
      </c>
      <c r="R53" s="23"/>
      <c r="S53" s="23"/>
    </row>
    <row r="54" spans="1:19" ht="44.25" customHeight="1">
      <c r="A54" s="13"/>
      <c r="B54" s="25"/>
      <c r="C54" s="25"/>
      <c r="D54" s="25"/>
      <c r="E54" s="25"/>
      <c r="F54" s="22"/>
      <c r="G54" s="22"/>
      <c r="H54" s="22"/>
      <c r="I54" s="22"/>
      <c r="J54" s="22"/>
      <c r="K54" s="22"/>
      <c r="L54" s="22"/>
      <c r="M54" s="22"/>
      <c r="N54" s="22"/>
      <c r="O54" s="24"/>
      <c r="P54" s="24"/>
      <c r="Q54" s="23"/>
      <c r="R54" s="23"/>
      <c r="S54" s="23"/>
    </row>
    <row r="55" spans="1:19" ht="15" customHeight="1">
      <c r="A55" s="13"/>
      <c r="B55" s="26" t="s">
        <v>9</v>
      </c>
      <c r="C55" s="26"/>
      <c r="D55" s="26"/>
      <c r="E55" s="26"/>
      <c r="F55" s="22"/>
      <c r="G55" s="22"/>
      <c r="H55" s="22"/>
      <c r="I55" s="22"/>
      <c r="J55" s="22"/>
      <c r="K55" s="22"/>
      <c r="L55" s="22"/>
      <c r="M55" s="22"/>
      <c r="N55" s="22"/>
      <c r="O55" s="24"/>
      <c r="P55" s="24"/>
      <c r="Q55" s="21">
        <f>Q47+Q49+Q51+Q53</f>
        <v>42501.598000000005</v>
      </c>
      <c r="R55" s="21"/>
      <c r="S55" s="21"/>
    </row>
    <row r="56" spans="1:19" ht="15" customHeight="1">
      <c r="A56" s="1"/>
      <c r="B56" s="26"/>
      <c r="C56" s="26"/>
      <c r="D56" s="26"/>
      <c r="E56" s="26"/>
      <c r="F56" s="22"/>
      <c r="G56" s="22"/>
      <c r="H56" s="22"/>
      <c r="I56" s="22"/>
      <c r="J56" s="22"/>
      <c r="K56" s="22"/>
      <c r="L56" s="22"/>
      <c r="M56" s="22"/>
      <c r="N56" s="22"/>
      <c r="O56" s="24"/>
      <c r="P56" s="24"/>
      <c r="Q56" s="21"/>
      <c r="R56" s="21"/>
      <c r="S56" s="21"/>
    </row>
    <row r="57" spans="1:19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7"/>
      <c r="L57" s="1"/>
      <c r="M57" s="1"/>
      <c r="N57" s="1"/>
      <c r="O57" s="1"/>
      <c r="P57" s="1"/>
      <c r="Q57" s="1"/>
      <c r="R57" s="1"/>
      <c r="S57" s="1"/>
    </row>
    <row r="58" spans="1:19" ht="14.25">
      <c r="A58" s="13"/>
      <c r="B58" s="1"/>
      <c r="C58" s="14"/>
      <c r="D58" s="14"/>
      <c r="E58" s="14"/>
      <c r="F58" s="14"/>
      <c r="G58" s="13"/>
      <c r="H58" s="13"/>
      <c r="I58" s="13"/>
      <c r="J58" s="13"/>
      <c r="K58" s="13"/>
      <c r="L58" s="1"/>
      <c r="M58" s="13"/>
      <c r="N58" s="1"/>
      <c r="O58" s="1"/>
      <c r="P58" s="1"/>
      <c r="Q58" s="1"/>
      <c r="R58" s="1"/>
      <c r="S58" s="1"/>
    </row>
    <row r="59" spans="1:19" ht="14.25">
      <c r="A59" s="13"/>
      <c r="B59" s="1"/>
      <c r="C59" s="1"/>
      <c r="D59" s="1"/>
      <c r="E59" s="1"/>
      <c r="F59" s="1"/>
      <c r="G59" s="13"/>
      <c r="H59" s="13"/>
      <c r="I59" s="13"/>
      <c r="J59" s="13"/>
      <c r="K59" s="13"/>
      <c r="L59" s="1"/>
      <c r="M59" s="13"/>
      <c r="N59" s="1"/>
      <c r="O59" s="1"/>
      <c r="P59" s="1"/>
      <c r="Q59" s="1"/>
      <c r="R59" s="1"/>
      <c r="S59" s="1"/>
    </row>
    <row r="60" spans="1:19" ht="14.25">
      <c r="A60" s="1"/>
      <c r="B60" s="1"/>
      <c r="C60" s="6"/>
      <c r="D60" s="6"/>
      <c r="E60" s="6"/>
      <c r="F60" s="6"/>
      <c r="G60" s="6"/>
      <c r="H60" s="6"/>
      <c r="I60" s="6"/>
      <c r="J60" s="1"/>
      <c r="K60" s="8"/>
      <c r="L60" s="1"/>
      <c r="M60" s="1"/>
      <c r="N60" s="1"/>
      <c r="O60" s="1"/>
      <c r="P60" s="1"/>
      <c r="Q60" s="1"/>
      <c r="R60" s="1"/>
      <c r="S60" s="1"/>
    </row>
    <row r="61" spans="1:19" ht="14.25">
      <c r="A61" s="1"/>
      <c r="B61" s="1"/>
      <c r="C61" s="6"/>
      <c r="D61" s="6"/>
      <c r="E61" s="6"/>
      <c r="F61" s="6"/>
      <c r="G61" s="6"/>
      <c r="H61" s="6"/>
      <c r="I61" s="6"/>
      <c r="J61" s="9"/>
      <c r="K61" s="8"/>
      <c r="L61" s="1"/>
      <c r="M61" s="1"/>
      <c r="N61" s="1"/>
      <c r="O61" s="1"/>
      <c r="P61" s="1"/>
      <c r="Q61" s="1"/>
      <c r="R61" s="1"/>
      <c r="S61" s="1"/>
    </row>
    <row r="62" spans="1:19" ht="14.25">
      <c r="A62" s="1"/>
      <c r="B62" s="1"/>
      <c r="C62" s="6"/>
      <c r="D62" s="6"/>
      <c r="E62" s="6"/>
      <c r="F62" s="6"/>
      <c r="G62" s="6"/>
      <c r="H62" s="6"/>
      <c r="I62" s="6"/>
      <c r="J62" s="9"/>
      <c r="K62" s="8"/>
      <c r="L62" s="1"/>
      <c r="M62" s="1"/>
      <c r="N62" s="1"/>
      <c r="O62" s="1"/>
      <c r="P62" s="1"/>
      <c r="Q62" s="1"/>
      <c r="R62" s="1"/>
      <c r="S62" s="1"/>
    </row>
    <row r="63" spans="1:19" ht="14.25">
      <c r="A63" s="1"/>
      <c r="B63" s="1"/>
      <c r="C63" s="6"/>
      <c r="D63" s="6"/>
      <c r="E63" s="6"/>
      <c r="F63" s="6"/>
      <c r="G63" s="6"/>
      <c r="H63" s="6"/>
      <c r="I63" s="6"/>
      <c r="J63" s="9"/>
      <c r="K63" s="8"/>
      <c r="L63" s="1"/>
      <c r="M63" s="1"/>
      <c r="N63" s="1"/>
      <c r="O63" s="1"/>
      <c r="P63" s="1"/>
      <c r="Q63" s="1"/>
      <c r="R63" s="1"/>
      <c r="S63" s="1"/>
    </row>
    <row r="64" spans="1:19" ht="14.25">
      <c r="A64" s="1"/>
      <c r="B64" s="1"/>
      <c r="C64" s="6"/>
      <c r="D64" s="6"/>
      <c r="E64" s="6"/>
      <c r="F64" s="6"/>
      <c r="G64" s="6"/>
      <c r="H64" s="6"/>
      <c r="I64" s="6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20" ht="14.25">
      <c r="A67" s="13"/>
      <c r="B67" s="1"/>
      <c r="C67" s="14"/>
      <c r="D67" s="14"/>
      <c r="E67" s="14"/>
      <c r="F67" s="14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"/>
      <c r="T67" s="12"/>
    </row>
    <row r="68" spans="1:20" ht="14.25">
      <c r="A68" s="13"/>
      <c r="B68" s="1"/>
      <c r="C68" s="1"/>
      <c r="D68" s="1"/>
      <c r="E68" s="1"/>
      <c r="F68" s="1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"/>
      <c r="T68" s="12"/>
    </row>
    <row r="69" spans="1:20" ht="14.25">
      <c r="A69" s="1"/>
      <c r="B69" s="1"/>
      <c r="C69" s="6"/>
      <c r="D69" s="6"/>
      <c r="E69" s="6"/>
      <c r="F69" s="6"/>
      <c r="G69" s="6"/>
      <c r="H69" s="1"/>
      <c r="I69" s="6"/>
      <c r="J69" s="6"/>
      <c r="K69" s="6"/>
      <c r="L69" s="6"/>
      <c r="M69" s="6"/>
      <c r="N69" s="6"/>
      <c r="O69" s="6"/>
      <c r="P69" s="6"/>
      <c r="Q69" s="6"/>
      <c r="R69" s="10"/>
      <c r="S69" s="1"/>
      <c r="T69" s="2"/>
    </row>
    <row r="70" spans="1:20" ht="14.25">
      <c r="A70" s="1"/>
      <c r="B70" s="1"/>
      <c r="C70" s="6"/>
      <c r="D70" s="6"/>
      <c r="E70" s="6"/>
      <c r="F70" s="6"/>
      <c r="G70" s="6"/>
      <c r="H70" s="1"/>
      <c r="I70" s="6"/>
      <c r="J70" s="6"/>
      <c r="K70" s="6"/>
      <c r="L70" s="6"/>
      <c r="M70" s="6"/>
      <c r="N70" s="6"/>
      <c r="O70" s="6"/>
      <c r="P70" s="6"/>
      <c r="Q70" s="6"/>
      <c r="R70" s="10"/>
      <c r="S70" s="1"/>
      <c r="T70" s="5"/>
    </row>
    <row r="71" spans="1:20" ht="14.25">
      <c r="A71" s="1"/>
      <c r="B71" s="1"/>
      <c r="C71" s="6"/>
      <c r="D71" s="6"/>
      <c r="E71" s="6"/>
      <c r="F71" s="6"/>
      <c r="G71" s="6"/>
      <c r="H71" s="1"/>
      <c r="I71" s="6"/>
      <c r="J71" s="6"/>
      <c r="K71" s="6"/>
      <c r="L71" s="6"/>
      <c r="M71" s="6"/>
      <c r="N71" s="6"/>
      <c r="O71" s="6"/>
      <c r="P71" s="6"/>
      <c r="Q71" s="6"/>
      <c r="R71" s="10"/>
      <c r="S71" s="1"/>
      <c r="T71" s="5"/>
    </row>
    <row r="72" spans="1:20" ht="14.25">
      <c r="A72" s="1"/>
      <c r="B72" s="1"/>
      <c r="C72" s="6"/>
      <c r="D72" s="6"/>
      <c r="E72" s="6"/>
      <c r="F72" s="6"/>
      <c r="G72" s="6"/>
      <c r="H72" s="1"/>
      <c r="I72" s="6"/>
      <c r="J72" s="6"/>
      <c r="K72" s="6"/>
      <c r="L72" s="6"/>
      <c r="M72" s="6"/>
      <c r="N72" s="6"/>
      <c r="O72" s="6"/>
      <c r="P72" s="6"/>
      <c r="Q72" s="6"/>
      <c r="R72" s="10"/>
      <c r="S72" s="1"/>
      <c r="T72" s="5"/>
    </row>
    <row r="73" spans="1:20" ht="14.25">
      <c r="A73" s="1"/>
      <c r="B73" s="1"/>
      <c r="C73" s="6"/>
      <c r="D73" s="6"/>
      <c r="E73" s="6"/>
      <c r="F73" s="6"/>
      <c r="G73" s="6"/>
      <c r="H73" s="1"/>
      <c r="I73" s="6"/>
      <c r="J73" s="6"/>
      <c r="K73" s="6"/>
      <c r="L73" s="6"/>
      <c r="M73" s="6"/>
      <c r="N73" s="6"/>
      <c r="O73" s="6"/>
      <c r="P73" s="6"/>
      <c r="Q73" s="1"/>
      <c r="R73" s="1"/>
      <c r="S73" s="1"/>
      <c r="T73" s="5"/>
    </row>
    <row r="74" spans="1:20" ht="14.25">
      <c r="A74" s="1"/>
      <c r="B74" s="1"/>
      <c r="C74" s="6"/>
      <c r="D74" s="6"/>
      <c r="E74" s="6"/>
      <c r="F74" s="6"/>
      <c r="G74" s="6"/>
      <c r="H74" s="1"/>
      <c r="I74" s="6"/>
      <c r="J74" s="6"/>
      <c r="K74" s="6"/>
      <c r="L74" s="6"/>
      <c r="M74" s="6"/>
      <c r="N74" s="6"/>
      <c r="O74" s="6"/>
      <c r="P74" s="6"/>
      <c r="Q74" s="1"/>
      <c r="R74" s="1"/>
      <c r="S74" s="1"/>
      <c r="T74" s="5"/>
    </row>
    <row r="75" spans="1:19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4.25">
      <c r="A77" s="13"/>
      <c r="B77" s="1"/>
      <c r="C77" s="13"/>
      <c r="D77" s="13"/>
      <c r="E77" s="13"/>
      <c r="F77" s="1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4.25">
      <c r="A78" s="13"/>
      <c r="B78" s="1"/>
      <c r="C78" s="13"/>
      <c r="D78" s="13"/>
      <c r="E78" s="13"/>
      <c r="F78" s="13"/>
      <c r="G78" s="1"/>
      <c r="H78" s="1"/>
      <c r="I78" s="1"/>
      <c r="J78" s="1"/>
      <c r="K78" s="1"/>
      <c r="L78" s="6"/>
      <c r="M78" s="1"/>
      <c r="N78" s="1"/>
      <c r="O78" s="1"/>
      <c r="P78" s="1"/>
      <c r="Q78" s="1"/>
      <c r="R78" s="1"/>
      <c r="S78" s="1"/>
    </row>
    <row r="79" spans="1:19" ht="14.25">
      <c r="A79" s="1"/>
      <c r="B79" s="1"/>
      <c r="C79" s="1"/>
      <c r="D79" s="1"/>
      <c r="E79" s="6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4.25">
      <c r="A80" s="1"/>
      <c r="B80" s="1"/>
      <c r="C80" s="1"/>
      <c r="D80" s="9"/>
      <c r="E80" s="6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4.25">
      <c r="A81" s="1"/>
      <c r="B81" s="1"/>
      <c r="C81" s="1"/>
      <c r="D81" s="9"/>
      <c r="E81" s="6"/>
      <c r="F81" s="1"/>
      <c r="G81" s="1"/>
      <c r="H81" s="1"/>
      <c r="I81" s="1"/>
      <c r="J81" s="11"/>
      <c r="K81" s="3"/>
      <c r="L81" s="1"/>
      <c r="M81" s="6"/>
      <c r="N81" s="1"/>
      <c r="O81" s="1"/>
      <c r="P81" s="1"/>
      <c r="Q81" s="1"/>
      <c r="R81" s="1"/>
      <c r="S81" s="1"/>
    </row>
    <row r="82" spans="1:19" ht="14.25">
      <c r="A82" s="1"/>
      <c r="B82" s="1"/>
      <c r="C82" s="1"/>
      <c r="D82" s="1"/>
      <c r="E82" s="6"/>
      <c r="F82" s="1"/>
      <c r="G82" s="1"/>
      <c r="H82" s="1"/>
      <c r="I82" s="1"/>
      <c r="J82" s="3"/>
      <c r="K82" s="1"/>
      <c r="L82" s="1"/>
      <c r="M82" s="1"/>
      <c r="N82" s="1"/>
      <c r="O82" s="1"/>
      <c r="P82" s="1"/>
      <c r="Q82" s="1"/>
      <c r="R82" s="1"/>
      <c r="S82" s="1"/>
    </row>
    <row r="83" spans="1:19" ht="14.25">
      <c r="A83" s="1"/>
      <c r="B83" s="1"/>
      <c r="C83" s="1"/>
      <c r="D83" s="1"/>
      <c r="E83" s="1"/>
      <c r="F83" s="1"/>
      <c r="G83" s="1"/>
      <c r="H83" s="1"/>
      <c r="I83" s="1"/>
      <c r="J83" s="3"/>
      <c r="K83" s="1"/>
      <c r="L83" s="1"/>
      <c r="M83" s="7"/>
      <c r="N83" s="7"/>
      <c r="O83" s="1"/>
      <c r="P83" s="1"/>
      <c r="Q83" s="1"/>
      <c r="R83" s="1"/>
      <c r="S83" s="1"/>
    </row>
    <row r="84" spans="1:19" ht="14.25">
      <c r="A84" s="1"/>
      <c r="B84" s="1"/>
      <c r="C84" s="1"/>
      <c r="D84" s="1"/>
      <c r="E84" s="1"/>
      <c r="F84" s="1"/>
      <c r="G84" s="1"/>
      <c r="H84" s="1"/>
      <c r="I84" s="1"/>
      <c r="J84" s="4"/>
      <c r="K84" s="1"/>
      <c r="L84" s="1"/>
      <c r="M84" s="6"/>
      <c r="N84" s="1"/>
      <c r="O84" s="1"/>
      <c r="P84" s="1"/>
      <c r="Q84" s="1"/>
      <c r="R84" s="1"/>
      <c r="S84" s="1"/>
    </row>
    <row r="85" spans="1:19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4.25">
      <c r="A86" s="1"/>
      <c r="B86" s="1"/>
      <c r="C86" s="1"/>
      <c r="D86" s="1"/>
      <c r="E86" s="1"/>
      <c r="F86" s="1"/>
      <c r="G86" s="1"/>
      <c r="H86" s="1"/>
      <c r="I86" s="1"/>
      <c r="J86" s="3"/>
      <c r="K86" s="1"/>
      <c r="L86" s="1"/>
      <c r="M86" s="1"/>
      <c r="N86" s="1"/>
      <c r="O86" s="1"/>
      <c r="P86" s="1"/>
      <c r="Q86" s="1"/>
      <c r="R86" s="1"/>
      <c r="S86" s="1"/>
    </row>
    <row r="87" spans="1:19" ht="14.25">
      <c r="A87" s="1"/>
      <c r="B87" s="1"/>
      <c r="C87" s="1"/>
      <c r="D87" s="1"/>
      <c r="E87" s="1"/>
      <c r="F87" s="1"/>
      <c r="G87" s="1"/>
      <c r="H87" s="1"/>
      <c r="I87" s="1"/>
      <c r="J87" s="3"/>
      <c r="K87" s="1"/>
      <c r="L87" s="1"/>
      <c r="M87" s="1"/>
      <c r="N87" s="1"/>
      <c r="O87" s="1"/>
      <c r="P87" s="1"/>
      <c r="Q87" s="1"/>
      <c r="R87" s="1"/>
      <c r="S87" s="1"/>
    </row>
    <row r="88" spans="1:19" ht="14.25">
      <c r="A88" s="1"/>
      <c r="B88" s="1"/>
      <c r="C88" s="1"/>
      <c r="D88" s="1"/>
      <c r="E88" s="1"/>
      <c r="F88" s="1"/>
      <c r="G88" s="1"/>
      <c r="H88" s="1"/>
      <c r="I88" s="1"/>
      <c r="J88" s="4"/>
      <c r="K88" s="1"/>
      <c r="L88" s="1"/>
      <c r="M88" s="1"/>
      <c r="N88" s="1"/>
      <c r="O88" s="1"/>
      <c r="P88" s="1"/>
      <c r="Q88" s="1"/>
      <c r="R88" s="1"/>
      <c r="S88" s="1"/>
    </row>
    <row r="89" spans="1:19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</sheetData>
  <sheetProtection/>
  <mergeCells count="122">
    <mergeCell ref="B53:E54"/>
    <mergeCell ref="F53:H54"/>
    <mergeCell ref="I53:K54"/>
    <mergeCell ref="L53:N54"/>
    <mergeCell ref="O53:P54"/>
    <mergeCell ref="Q53:S54"/>
    <mergeCell ref="B51:E52"/>
    <mergeCell ref="F51:H52"/>
    <mergeCell ref="I51:K52"/>
    <mergeCell ref="L51:N52"/>
    <mergeCell ref="O51:P52"/>
    <mergeCell ref="Q51:S52"/>
    <mergeCell ref="Q39:S40"/>
    <mergeCell ref="B41:E42"/>
    <mergeCell ref="F41:H42"/>
    <mergeCell ref="I41:K42"/>
    <mergeCell ref="L41:N42"/>
    <mergeCell ref="O41:P42"/>
    <mergeCell ref="Q41:S42"/>
    <mergeCell ref="I33:K34"/>
    <mergeCell ref="L33:N34"/>
    <mergeCell ref="L27:N28"/>
    <mergeCell ref="O27:P28"/>
    <mergeCell ref="Q27:S28"/>
    <mergeCell ref="I29:K30"/>
    <mergeCell ref="L29:N30"/>
    <mergeCell ref="O29:P30"/>
    <mergeCell ref="Q29:S30"/>
    <mergeCell ref="B27:E28"/>
    <mergeCell ref="B29:E30"/>
    <mergeCell ref="F27:H28"/>
    <mergeCell ref="F29:H30"/>
    <mergeCell ref="I27:K28"/>
    <mergeCell ref="B31:E32"/>
    <mergeCell ref="Q47:S48"/>
    <mergeCell ref="Q31:S32"/>
    <mergeCell ref="O33:P34"/>
    <mergeCell ref="O47:P48"/>
    <mergeCell ref="B43:E44"/>
    <mergeCell ref="Q23:S24"/>
    <mergeCell ref="Q25:S26"/>
    <mergeCell ref="Q33:S34"/>
    <mergeCell ref="Q37:S38"/>
    <mergeCell ref="O31:P32"/>
    <mergeCell ref="O23:P24"/>
    <mergeCell ref="L25:N26"/>
    <mergeCell ref="B25:E26"/>
    <mergeCell ref="I25:K26"/>
    <mergeCell ref="F25:H26"/>
    <mergeCell ref="O25:P26"/>
    <mergeCell ref="M1:R4"/>
    <mergeCell ref="B23:E24"/>
    <mergeCell ref="I10:K19"/>
    <mergeCell ref="L10:N19"/>
    <mergeCell ref="O10:P19"/>
    <mergeCell ref="F20:H20"/>
    <mergeCell ref="F23:H24"/>
    <mergeCell ref="B21:E22"/>
    <mergeCell ref="F21:H22"/>
    <mergeCell ref="I21:K22"/>
    <mergeCell ref="Q35:S36"/>
    <mergeCell ref="B33:E34"/>
    <mergeCell ref="B35:E36"/>
    <mergeCell ref="B37:E38"/>
    <mergeCell ref="Q10:S19"/>
    <mergeCell ref="Q20:S20"/>
    <mergeCell ref="L20:N20"/>
    <mergeCell ref="O20:P20"/>
    <mergeCell ref="I20:K20"/>
    <mergeCell ref="B20:E20"/>
    <mergeCell ref="O43:P44"/>
    <mergeCell ref="B45:E46"/>
    <mergeCell ref="D5:P9"/>
    <mergeCell ref="F10:H19"/>
    <mergeCell ref="B10:E19"/>
    <mergeCell ref="O37:P38"/>
    <mergeCell ref="I23:K24"/>
    <mergeCell ref="L23:N24"/>
    <mergeCell ref="L21:N22"/>
    <mergeCell ref="O21:P22"/>
    <mergeCell ref="F35:H36"/>
    <mergeCell ref="I35:K36"/>
    <mergeCell ref="B39:E40"/>
    <mergeCell ref="F39:H40"/>
    <mergeCell ref="I39:K40"/>
    <mergeCell ref="O35:P36"/>
    <mergeCell ref="L35:N36"/>
    <mergeCell ref="L39:N40"/>
    <mergeCell ref="O39:P40"/>
    <mergeCell ref="I37:K38"/>
    <mergeCell ref="L37:N38"/>
    <mergeCell ref="B47:E48"/>
    <mergeCell ref="F47:H48"/>
    <mergeCell ref="I47:K48"/>
    <mergeCell ref="L47:N48"/>
    <mergeCell ref="F45:H46"/>
    <mergeCell ref="B49:E50"/>
    <mergeCell ref="B55:E56"/>
    <mergeCell ref="F31:H32"/>
    <mergeCell ref="I31:K32"/>
    <mergeCell ref="L31:N32"/>
    <mergeCell ref="F33:H34"/>
    <mergeCell ref="F43:H44"/>
    <mergeCell ref="I43:K44"/>
    <mergeCell ref="L43:N44"/>
    <mergeCell ref="F37:H38"/>
    <mergeCell ref="O55:P56"/>
    <mergeCell ref="F49:H50"/>
    <mergeCell ref="F55:H56"/>
    <mergeCell ref="I45:K46"/>
    <mergeCell ref="I49:K50"/>
    <mergeCell ref="I55:K56"/>
    <mergeCell ref="Q21:S22"/>
    <mergeCell ref="Q45:S46"/>
    <mergeCell ref="L49:N50"/>
    <mergeCell ref="Q49:S50"/>
    <mergeCell ref="L55:N56"/>
    <mergeCell ref="L45:N46"/>
    <mergeCell ref="O45:P46"/>
    <mergeCell ref="Q55:S56"/>
    <mergeCell ref="Q43:S44"/>
    <mergeCell ref="O49:P50"/>
  </mergeCells>
  <printOptions/>
  <pageMargins left="0" right="0" top="0" bottom="0" header="0.31496062992125984" footer="0.31496062992125984"/>
  <pageSetup horizontalDpi="180" verticalDpi="18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4"/>
  <sheetViews>
    <sheetView view="pageLayout" zoomScale="70" zoomScaleNormal="70" zoomScalePageLayoutView="70" workbookViewId="0" topLeftCell="A38">
      <selection activeCell="M1" sqref="M1:R4"/>
    </sheetView>
  </sheetViews>
  <sheetFormatPr defaultColWidth="9.140625" defaultRowHeight="15"/>
  <cols>
    <col min="1" max="1" width="13.8515625" style="0" customWidth="1"/>
    <col min="2" max="2" width="6.7109375" style="0" customWidth="1"/>
    <col min="3" max="3" width="5.00390625" style="0" customWidth="1"/>
    <col min="4" max="4" width="9.421875" style="0" customWidth="1"/>
    <col min="5" max="5" width="5.8515625" style="0" customWidth="1"/>
    <col min="6" max="6" width="7.57421875" style="0" customWidth="1"/>
    <col min="7" max="7" width="7.28125" style="0" customWidth="1"/>
    <col min="8" max="8" width="10.57421875" style="0" customWidth="1"/>
    <col min="9" max="9" width="8.57421875" style="0" customWidth="1"/>
    <col min="10" max="10" width="6.7109375" style="0" customWidth="1"/>
    <col min="11" max="11" width="8.140625" style="0" customWidth="1"/>
    <col min="12" max="12" width="9.00390625" style="0" customWidth="1"/>
    <col min="13" max="13" width="9.28125" style="0" customWidth="1"/>
    <col min="14" max="14" width="7.421875" style="0" customWidth="1"/>
    <col min="15" max="15" width="7.28125" style="0" customWidth="1"/>
    <col min="16" max="16" width="14.7109375" style="0" customWidth="1"/>
    <col min="17" max="17" width="9.28125" style="0" customWidth="1"/>
    <col min="18" max="18" width="9.57421875" style="0" customWidth="1"/>
    <col min="20" max="20" width="9.57421875" style="0" customWidth="1"/>
  </cols>
  <sheetData>
    <row r="1" spans="1:19" ht="14.25">
      <c r="A1" s="13"/>
      <c r="B1" s="1"/>
      <c r="C1" s="14"/>
      <c r="D1" s="14"/>
      <c r="E1" s="14"/>
      <c r="F1" s="14"/>
      <c r="G1" s="13"/>
      <c r="H1" s="13"/>
      <c r="I1" s="13"/>
      <c r="J1" s="13"/>
      <c r="K1" s="13"/>
      <c r="L1" s="13"/>
      <c r="S1" s="1"/>
    </row>
    <row r="2" spans="1:19" ht="14.25">
      <c r="A2" s="13"/>
      <c r="B2" s="1"/>
      <c r="C2" s="1"/>
      <c r="D2" s="1"/>
      <c r="E2" s="1"/>
      <c r="F2" s="1"/>
      <c r="G2" s="13"/>
      <c r="H2" s="13"/>
      <c r="I2" s="13"/>
      <c r="J2" s="13"/>
      <c r="K2" s="13"/>
      <c r="L2" s="13"/>
      <c r="S2" s="1"/>
    </row>
    <row r="3" spans="1:19" ht="14.25">
      <c r="A3" s="1"/>
      <c r="B3" s="1"/>
      <c r="C3" s="1"/>
      <c r="D3" s="1"/>
      <c r="E3" s="1"/>
      <c r="F3" s="1"/>
      <c r="G3" s="1"/>
      <c r="H3" s="1"/>
      <c r="I3" s="1"/>
      <c r="J3" s="1"/>
      <c r="K3" s="13"/>
      <c r="L3" s="13"/>
      <c r="S3" s="1"/>
    </row>
    <row r="4" spans="1:19" ht="55.5" customHeight="1">
      <c r="A4" s="1"/>
      <c r="B4" s="1"/>
      <c r="C4" s="1"/>
      <c r="D4" s="1"/>
      <c r="E4" s="1"/>
      <c r="F4" s="1"/>
      <c r="G4" s="1"/>
      <c r="H4" s="1"/>
      <c r="I4" s="1"/>
      <c r="J4" s="9"/>
      <c r="K4" s="13"/>
      <c r="L4" s="13"/>
      <c r="S4" s="1"/>
    </row>
    <row r="5" spans="1:20" ht="14.25">
      <c r="A5" s="1"/>
      <c r="B5" s="1"/>
      <c r="C5" s="1"/>
      <c r="D5" s="33" t="s">
        <v>19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6"/>
      <c r="R5" s="10"/>
      <c r="S5" s="1"/>
      <c r="T5" s="2"/>
    </row>
    <row r="6" spans="1:20" ht="14.25">
      <c r="A6" s="1"/>
      <c r="B6" s="1"/>
      <c r="C6" s="1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6"/>
      <c r="R6" s="10"/>
      <c r="S6" s="1"/>
      <c r="T6" s="5"/>
    </row>
    <row r="7" spans="1:20" ht="14.25">
      <c r="A7" s="1"/>
      <c r="B7" s="1"/>
      <c r="C7" s="1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6"/>
      <c r="R7" s="10"/>
      <c r="S7" s="1"/>
      <c r="T7" s="5"/>
    </row>
    <row r="8" spans="1:20" ht="10.5" customHeight="1">
      <c r="A8" s="1"/>
      <c r="B8" s="1"/>
      <c r="C8" s="1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6"/>
      <c r="R8" s="10"/>
      <c r="S8" s="1"/>
      <c r="T8" s="5"/>
    </row>
    <row r="9" spans="1:20" ht="42.75" customHeight="1" hidden="1">
      <c r="A9" s="1"/>
      <c r="B9" s="1"/>
      <c r="C9" s="1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1"/>
      <c r="R9" s="1"/>
      <c r="S9" s="1"/>
      <c r="T9" s="5"/>
    </row>
    <row r="10" spans="1:20" ht="15" customHeight="1">
      <c r="A10" s="1"/>
      <c r="B10" s="25" t="s">
        <v>10</v>
      </c>
      <c r="C10" s="25"/>
      <c r="D10" s="25"/>
      <c r="E10" s="25"/>
      <c r="F10" s="34" t="s">
        <v>3</v>
      </c>
      <c r="G10" s="34"/>
      <c r="H10" s="34"/>
      <c r="I10" s="37" t="s">
        <v>1</v>
      </c>
      <c r="J10" s="37"/>
      <c r="K10" s="37"/>
      <c r="L10" s="37" t="s">
        <v>11</v>
      </c>
      <c r="M10" s="37"/>
      <c r="N10" s="37"/>
      <c r="O10" s="37" t="s">
        <v>0</v>
      </c>
      <c r="P10" s="37"/>
      <c r="Q10" s="25" t="s">
        <v>2</v>
      </c>
      <c r="R10" s="25"/>
      <c r="S10" s="25"/>
      <c r="T10" s="5"/>
    </row>
    <row r="11" spans="1:19" ht="15" customHeight="1">
      <c r="A11" s="1"/>
      <c r="B11" s="25"/>
      <c r="C11" s="25"/>
      <c r="D11" s="25"/>
      <c r="E11" s="25"/>
      <c r="F11" s="34"/>
      <c r="G11" s="34"/>
      <c r="H11" s="34"/>
      <c r="I11" s="37"/>
      <c r="J11" s="37"/>
      <c r="K11" s="37"/>
      <c r="L11" s="37"/>
      <c r="M11" s="37"/>
      <c r="N11" s="37"/>
      <c r="O11" s="37"/>
      <c r="P11" s="37"/>
      <c r="Q11" s="25"/>
      <c r="R11" s="25"/>
      <c r="S11" s="25"/>
    </row>
    <row r="12" spans="1:19" ht="15" customHeight="1">
      <c r="A12" s="1"/>
      <c r="B12" s="25"/>
      <c r="C12" s="25"/>
      <c r="D12" s="25"/>
      <c r="E12" s="25"/>
      <c r="F12" s="34"/>
      <c r="G12" s="34"/>
      <c r="H12" s="34"/>
      <c r="I12" s="37"/>
      <c r="J12" s="37"/>
      <c r="K12" s="37"/>
      <c r="L12" s="37"/>
      <c r="M12" s="37"/>
      <c r="N12" s="37"/>
      <c r="O12" s="37"/>
      <c r="P12" s="37"/>
      <c r="Q12" s="25"/>
      <c r="R12" s="25"/>
      <c r="S12" s="25"/>
    </row>
    <row r="13" spans="1:19" ht="15" customHeight="1">
      <c r="A13" s="13"/>
      <c r="B13" s="25"/>
      <c r="C13" s="25"/>
      <c r="D13" s="25"/>
      <c r="E13" s="25"/>
      <c r="F13" s="34"/>
      <c r="G13" s="34"/>
      <c r="H13" s="34"/>
      <c r="I13" s="37"/>
      <c r="J13" s="37"/>
      <c r="K13" s="37"/>
      <c r="L13" s="37"/>
      <c r="M13" s="37"/>
      <c r="N13" s="37"/>
      <c r="O13" s="37"/>
      <c r="P13" s="37"/>
      <c r="Q13" s="25"/>
      <c r="R13" s="25"/>
      <c r="S13" s="25"/>
    </row>
    <row r="14" spans="1:19" ht="15" customHeight="1">
      <c r="A14" s="13"/>
      <c r="B14" s="25"/>
      <c r="C14" s="25"/>
      <c r="D14" s="25"/>
      <c r="E14" s="25"/>
      <c r="F14" s="34"/>
      <c r="G14" s="34"/>
      <c r="H14" s="34"/>
      <c r="I14" s="37"/>
      <c r="J14" s="37"/>
      <c r="K14" s="37"/>
      <c r="L14" s="37"/>
      <c r="M14" s="37"/>
      <c r="N14" s="37"/>
      <c r="O14" s="37"/>
      <c r="P14" s="37"/>
      <c r="Q14" s="25"/>
      <c r="R14" s="25"/>
      <c r="S14" s="25"/>
    </row>
    <row r="15" spans="1:19" ht="15" customHeight="1">
      <c r="A15" s="1"/>
      <c r="B15" s="25"/>
      <c r="C15" s="25"/>
      <c r="D15" s="25"/>
      <c r="E15" s="25"/>
      <c r="F15" s="34"/>
      <c r="G15" s="34"/>
      <c r="H15" s="34"/>
      <c r="I15" s="37"/>
      <c r="J15" s="37"/>
      <c r="K15" s="37"/>
      <c r="L15" s="37"/>
      <c r="M15" s="37"/>
      <c r="N15" s="37"/>
      <c r="O15" s="37"/>
      <c r="P15" s="37"/>
      <c r="Q15" s="25"/>
      <c r="R15" s="25"/>
      <c r="S15" s="25"/>
    </row>
    <row r="16" spans="1:19" ht="15" customHeight="1">
      <c r="A16" s="1"/>
      <c r="B16" s="25"/>
      <c r="C16" s="25"/>
      <c r="D16" s="25"/>
      <c r="E16" s="25"/>
      <c r="F16" s="34"/>
      <c r="G16" s="34"/>
      <c r="H16" s="34"/>
      <c r="I16" s="37"/>
      <c r="J16" s="37"/>
      <c r="K16" s="37"/>
      <c r="L16" s="37"/>
      <c r="M16" s="37"/>
      <c r="N16" s="37"/>
      <c r="O16" s="37"/>
      <c r="P16" s="37"/>
      <c r="Q16" s="25"/>
      <c r="R16" s="25"/>
      <c r="S16" s="25"/>
    </row>
    <row r="17" spans="1:19" ht="15" customHeight="1">
      <c r="A17" s="1"/>
      <c r="B17" s="25"/>
      <c r="C17" s="25"/>
      <c r="D17" s="25"/>
      <c r="E17" s="25"/>
      <c r="F17" s="34"/>
      <c r="G17" s="34"/>
      <c r="H17" s="34"/>
      <c r="I17" s="37"/>
      <c r="J17" s="37"/>
      <c r="K17" s="37"/>
      <c r="L17" s="37"/>
      <c r="M17" s="37"/>
      <c r="N17" s="37"/>
      <c r="O17" s="37"/>
      <c r="P17" s="37"/>
      <c r="Q17" s="25"/>
      <c r="R17" s="25"/>
      <c r="S17" s="25"/>
    </row>
    <row r="18" spans="1:19" ht="15" customHeight="1">
      <c r="A18" s="1"/>
      <c r="B18" s="25"/>
      <c r="C18" s="25"/>
      <c r="D18" s="25"/>
      <c r="E18" s="25"/>
      <c r="F18" s="34"/>
      <c r="G18" s="34"/>
      <c r="H18" s="34"/>
      <c r="I18" s="37"/>
      <c r="J18" s="37"/>
      <c r="K18" s="37"/>
      <c r="L18" s="37"/>
      <c r="M18" s="37"/>
      <c r="N18" s="37"/>
      <c r="O18" s="37"/>
      <c r="P18" s="37"/>
      <c r="Q18" s="25"/>
      <c r="R18" s="25"/>
      <c r="S18" s="25"/>
    </row>
    <row r="19" spans="1:19" ht="15" customHeight="1" hidden="1">
      <c r="A19" s="1"/>
      <c r="B19" s="25"/>
      <c r="C19" s="25"/>
      <c r="D19" s="25"/>
      <c r="E19" s="25"/>
      <c r="F19" s="34"/>
      <c r="G19" s="34"/>
      <c r="H19" s="34"/>
      <c r="I19" s="37"/>
      <c r="J19" s="37"/>
      <c r="K19" s="37"/>
      <c r="L19" s="37"/>
      <c r="M19" s="37"/>
      <c r="N19" s="37"/>
      <c r="O19" s="37"/>
      <c r="P19" s="37"/>
      <c r="Q19" s="25"/>
      <c r="R19" s="25"/>
      <c r="S19" s="25"/>
    </row>
    <row r="20" spans="1:19" ht="14.25">
      <c r="A20" s="1"/>
      <c r="B20" s="35">
        <v>1</v>
      </c>
      <c r="C20" s="35"/>
      <c r="D20" s="35"/>
      <c r="E20" s="35"/>
      <c r="F20" s="35">
        <v>2</v>
      </c>
      <c r="G20" s="35"/>
      <c r="H20" s="35"/>
      <c r="I20" s="35">
        <v>3</v>
      </c>
      <c r="J20" s="35"/>
      <c r="K20" s="35"/>
      <c r="L20" s="35">
        <v>4</v>
      </c>
      <c r="M20" s="35"/>
      <c r="N20" s="35"/>
      <c r="O20" s="35">
        <v>5</v>
      </c>
      <c r="P20" s="35"/>
      <c r="Q20" s="35">
        <v>7</v>
      </c>
      <c r="R20" s="35"/>
      <c r="S20" s="35"/>
    </row>
    <row r="21" spans="1:19" ht="14.25">
      <c r="A21" s="1"/>
      <c r="B21" s="38" t="s">
        <v>4</v>
      </c>
      <c r="C21" s="39"/>
      <c r="D21" s="39"/>
      <c r="E21" s="40"/>
      <c r="F21" s="15"/>
      <c r="G21" s="16"/>
      <c r="H21" s="17"/>
      <c r="I21" s="15"/>
      <c r="J21" s="16"/>
      <c r="K21" s="17"/>
      <c r="L21" s="15"/>
      <c r="M21" s="16"/>
      <c r="N21" s="17"/>
      <c r="O21" s="15"/>
      <c r="P21" s="17"/>
      <c r="Q21" s="15"/>
      <c r="R21" s="16"/>
      <c r="S21" s="17"/>
    </row>
    <row r="22" spans="1:19" ht="14.25">
      <c r="A22" s="1"/>
      <c r="B22" s="41"/>
      <c r="C22" s="42"/>
      <c r="D22" s="42"/>
      <c r="E22" s="43"/>
      <c r="F22" s="18"/>
      <c r="G22" s="19"/>
      <c r="H22" s="20"/>
      <c r="I22" s="18"/>
      <c r="J22" s="19"/>
      <c r="K22" s="20"/>
      <c r="L22" s="18"/>
      <c r="M22" s="19"/>
      <c r="N22" s="20"/>
      <c r="O22" s="18"/>
      <c r="P22" s="20"/>
      <c r="Q22" s="18"/>
      <c r="R22" s="19"/>
      <c r="S22" s="20"/>
    </row>
    <row r="23" spans="1:19" ht="15" customHeight="1">
      <c r="A23" s="1"/>
      <c r="B23" s="27" t="s">
        <v>12</v>
      </c>
      <c r="C23" s="28"/>
      <c r="D23" s="28"/>
      <c r="E23" s="29"/>
      <c r="F23" s="22">
        <v>35.288</v>
      </c>
      <c r="G23" s="22"/>
      <c r="H23" s="22"/>
      <c r="I23" s="22">
        <v>28.496</v>
      </c>
      <c r="J23" s="22"/>
      <c r="K23" s="22"/>
      <c r="L23" s="22">
        <f>F23+I23</f>
        <v>63.78399999999999</v>
      </c>
      <c r="M23" s="22"/>
      <c r="N23" s="22"/>
      <c r="O23" s="24">
        <v>69</v>
      </c>
      <c r="P23" s="24"/>
      <c r="Q23" s="23">
        <f>L23*O23</f>
        <v>4401.096</v>
      </c>
      <c r="R23" s="23"/>
      <c r="S23" s="23"/>
    </row>
    <row r="24" spans="1:19" ht="84" customHeight="1">
      <c r="A24" s="1"/>
      <c r="B24" s="30"/>
      <c r="C24" s="31"/>
      <c r="D24" s="31"/>
      <c r="E24" s="32"/>
      <c r="F24" s="22"/>
      <c r="G24" s="22"/>
      <c r="H24" s="22"/>
      <c r="I24" s="22"/>
      <c r="J24" s="22"/>
      <c r="K24" s="22"/>
      <c r="L24" s="22"/>
      <c r="M24" s="22"/>
      <c r="N24" s="22"/>
      <c r="O24" s="24"/>
      <c r="P24" s="24"/>
      <c r="Q24" s="23"/>
      <c r="R24" s="23"/>
      <c r="S24" s="23"/>
    </row>
    <row r="25" spans="1:19" ht="15" customHeight="1">
      <c r="A25" s="13"/>
      <c r="B25" s="25" t="s">
        <v>13</v>
      </c>
      <c r="C25" s="25"/>
      <c r="D25" s="25"/>
      <c r="E25" s="25"/>
      <c r="F25" s="22">
        <v>35.97</v>
      </c>
      <c r="G25" s="22"/>
      <c r="H25" s="22"/>
      <c r="I25" s="22">
        <v>29.046</v>
      </c>
      <c r="J25" s="22"/>
      <c r="K25" s="22"/>
      <c r="L25" s="22">
        <f>F25+I25</f>
        <v>65.01599999999999</v>
      </c>
      <c r="M25" s="22"/>
      <c r="N25" s="22"/>
      <c r="O25" s="24">
        <v>88</v>
      </c>
      <c r="P25" s="24"/>
      <c r="Q25" s="23">
        <f>L25*O25</f>
        <v>5721.407999999999</v>
      </c>
      <c r="R25" s="23"/>
      <c r="S25" s="23"/>
    </row>
    <row r="26" spans="1:19" ht="67.5" customHeight="1">
      <c r="A26" s="13"/>
      <c r="B26" s="25"/>
      <c r="C26" s="25"/>
      <c r="D26" s="25"/>
      <c r="E26" s="25"/>
      <c r="F26" s="22"/>
      <c r="G26" s="22"/>
      <c r="H26" s="22"/>
      <c r="I26" s="22"/>
      <c r="J26" s="22"/>
      <c r="K26" s="22"/>
      <c r="L26" s="22"/>
      <c r="M26" s="22"/>
      <c r="N26" s="22"/>
      <c r="O26" s="24"/>
      <c r="P26" s="24"/>
      <c r="Q26" s="23"/>
      <c r="R26" s="23"/>
      <c r="S26" s="23"/>
    </row>
    <row r="27" spans="1:19" ht="15" customHeight="1">
      <c r="A27" s="13"/>
      <c r="B27" s="25" t="s">
        <v>14</v>
      </c>
      <c r="C27" s="25"/>
      <c r="D27" s="25"/>
      <c r="E27" s="25"/>
      <c r="F27" s="22">
        <v>34.784</v>
      </c>
      <c r="G27" s="22"/>
      <c r="H27" s="22"/>
      <c r="I27" s="22">
        <v>28.089</v>
      </c>
      <c r="J27" s="22"/>
      <c r="K27" s="22"/>
      <c r="L27" s="22">
        <f>F27+I27</f>
        <v>62.873</v>
      </c>
      <c r="M27" s="22"/>
      <c r="N27" s="22"/>
      <c r="O27" s="24">
        <v>14</v>
      </c>
      <c r="P27" s="24"/>
      <c r="Q27" s="23">
        <f>L27*O27</f>
        <v>880.222</v>
      </c>
      <c r="R27" s="23"/>
      <c r="S27" s="23"/>
    </row>
    <row r="28" spans="1:19" ht="72.75" customHeight="1">
      <c r="A28" s="13"/>
      <c r="B28" s="25"/>
      <c r="C28" s="25"/>
      <c r="D28" s="25"/>
      <c r="E28" s="25"/>
      <c r="F28" s="22"/>
      <c r="G28" s="22"/>
      <c r="H28" s="22"/>
      <c r="I28" s="22"/>
      <c r="J28" s="22"/>
      <c r="K28" s="22"/>
      <c r="L28" s="22"/>
      <c r="M28" s="22"/>
      <c r="N28" s="22"/>
      <c r="O28" s="24"/>
      <c r="P28" s="24"/>
      <c r="Q28" s="23"/>
      <c r="R28" s="23"/>
      <c r="S28" s="23"/>
    </row>
    <row r="29" spans="1:19" ht="15" customHeight="1">
      <c r="A29" s="1"/>
      <c r="B29" s="26" t="s">
        <v>7</v>
      </c>
      <c r="C29" s="26"/>
      <c r="D29" s="26"/>
      <c r="E29" s="26"/>
      <c r="F29" s="22"/>
      <c r="G29" s="22"/>
      <c r="H29" s="22"/>
      <c r="I29" s="22"/>
      <c r="J29" s="22"/>
      <c r="K29" s="22"/>
      <c r="L29" s="22"/>
      <c r="M29" s="22"/>
      <c r="N29" s="22"/>
      <c r="O29" s="24"/>
      <c r="P29" s="24"/>
      <c r="Q29" s="21">
        <f>Q23+Q25+Q27</f>
        <v>11002.725999999999</v>
      </c>
      <c r="R29" s="21"/>
      <c r="S29" s="21"/>
    </row>
    <row r="30" spans="1:19" ht="15" customHeight="1">
      <c r="A30" s="1"/>
      <c r="B30" s="26"/>
      <c r="C30" s="26"/>
      <c r="D30" s="26"/>
      <c r="E30" s="26"/>
      <c r="F30" s="22"/>
      <c r="G30" s="22"/>
      <c r="H30" s="22"/>
      <c r="I30" s="22"/>
      <c r="J30" s="22"/>
      <c r="K30" s="22"/>
      <c r="L30" s="22"/>
      <c r="M30" s="22"/>
      <c r="N30" s="22"/>
      <c r="O30" s="24"/>
      <c r="P30" s="24"/>
      <c r="Q30" s="21"/>
      <c r="R30" s="21"/>
      <c r="S30" s="21"/>
    </row>
    <row r="31" spans="1:19" ht="15" customHeight="1">
      <c r="A31" s="1"/>
      <c r="B31" s="26" t="s">
        <v>5</v>
      </c>
      <c r="C31" s="26"/>
      <c r="D31" s="26"/>
      <c r="E31" s="26"/>
      <c r="F31" s="22"/>
      <c r="G31" s="22"/>
      <c r="H31" s="22"/>
      <c r="I31" s="22"/>
      <c r="J31" s="22"/>
      <c r="K31" s="22"/>
      <c r="L31" s="22"/>
      <c r="M31" s="22"/>
      <c r="N31" s="22"/>
      <c r="O31" s="24"/>
      <c r="P31" s="24"/>
      <c r="Q31" s="21"/>
      <c r="R31" s="21"/>
      <c r="S31" s="21"/>
    </row>
    <row r="32" spans="1:19" ht="15" customHeight="1">
      <c r="A32" s="1"/>
      <c r="B32" s="26"/>
      <c r="C32" s="26"/>
      <c r="D32" s="26"/>
      <c r="E32" s="26"/>
      <c r="F32" s="22"/>
      <c r="G32" s="22"/>
      <c r="H32" s="22"/>
      <c r="I32" s="22"/>
      <c r="J32" s="22"/>
      <c r="K32" s="22"/>
      <c r="L32" s="22"/>
      <c r="M32" s="22"/>
      <c r="N32" s="22"/>
      <c r="O32" s="24"/>
      <c r="P32" s="24"/>
      <c r="Q32" s="21"/>
      <c r="R32" s="21"/>
      <c r="S32" s="21"/>
    </row>
    <row r="33" spans="1:19" ht="15" customHeight="1">
      <c r="A33" s="1"/>
      <c r="B33" s="27" t="s">
        <v>12</v>
      </c>
      <c r="C33" s="28"/>
      <c r="D33" s="28"/>
      <c r="E33" s="29"/>
      <c r="F33" s="22">
        <v>34.851</v>
      </c>
      <c r="G33" s="22"/>
      <c r="H33" s="22"/>
      <c r="I33" s="22">
        <v>30.635</v>
      </c>
      <c r="J33" s="22"/>
      <c r="K33" s="22"/>
      <c r="L33" s="22">
        <f>F33+I33</f>
        <v>65.486</v>
      </c>
      <c r="M33" s="22"/>
      <c r="N33" s="22"/>
      <c r="O33" s="24">
        <v>69</v>
      </c>
      <c r="P33" s="24"/>
      <c r="Q33" s="23">
        <f>L33*O33-0.1</f>
        <v>4518.434</v>
      </c>
      <c r="R33" s="23"/>
      <c r="S33" s="23"/>
    </row>
    <row r="34" spans="1:20" ht="93.75" customHeight="1">
      <c r="A34" s="13"/>
      <c r="B34" s="30"/>
      <c r="C34" s="31"/>
      <c r="D34" s="31"/>
      <c r="E34" s="32"/>
      <c r="F34" s="22"/>
      <c r="G34" s="22"/>
      <c r="H34" s="22"/>
      <c r="I34" s="22"/>
      <c r="J34" s="22"/>
      <c r="K34" s="22"/>
      <c r="L34" s="22"/>
      <c r="M34" s="22"/>
      <c r="N34" s="22"/>
      <c r="O34" s="24"/>
      <c r="P34" s="24"/>
      <c r="Q34" s="23"/>
      <c r="R34" s="23"/>
      <c r="S34" s="23"/>
      <c r="T34" s="12"/>
    </row>
    <row r="35" spans="1:20" ht="15" customHeight="1">
      <c r="A35" s="13"/>
      <c r="B35" s="25" t="s">
        <v>13</v>
      </c>
      <c r="C35" s="25"/>
      <c r="D35" s="25"/>
      <c r="E35" s="25"/>
      <c r="F35" s="22">
        <v>34.861</v>
      </c>
      <c r="G35" s="22"/>
      <c r="H35" s="22"/>
      <c r="I35" s="22">
        <v>30.643</v>
      </c>
      <c r="J35" s="22"/>
      <c r="K35" s="22"/>
      <c r="L35" s="22">
        <f>F35+I35</f>
        <v>65.50399999999999</v>
      </c>
      <c r="M35" s="22"/>
      <c r="N35" s="22"/>
      <c r="O35" s="24">
        <v>77</v>
      </c>
      <c r="P35" s="24"/>
      <c r="Q35" s="23">
        <f>L35*O35-0.1</f>
        <v>5043.707999999999</v>
      </c>
      <c r="R35" s="23"/>
      <c r="S35" s="23"/>
      <c r="T35" s="12"/>
    </row>
    <row r="36" spans="1:20" ht="63.75" customHeight="1">
      <c r="A36" s="1"/>
      <c r="B36" s="25"/>
      <c r="C36" s="25"/>
      <c r="D36" s="25"/>
      <c r="E36" s="25"/>
      <c r="F36" s="22"/>
      <c r="G36" s="22"/>
      <c r="H36" s="22"/>
      <c r="I36" s="22"/>
      <c r="J36" s="22"/>
      <c r="K36" s="22"/>
      <c r="L36" s="22"/>
      <c r="M36" s="22"/>
      <c r="N36" s="22"/>
      <c r="O36" s="24"/>
      <c r="P36" s="24"/>
      <c r="Q36" s="23"/>
      <c r="R36" s="23"/>
      <c r="S36" s="23"/>
      <c r="T36" s="2"/>
    </row>
    <row r="37" spans="1:20" ht="15" customHeight="1">
      <c r="A37" s="1"/>
      <c r="B37" s="25" t="s">
        <v>14</v>
      </c>
      <c r="C37" s="25"/>
      <c r="D37" s="25"/>
      <c r="E37" s="25"/>
      <c r="F37" s="22">
        <v>35.951</v>
      </c>
      <c r="G37" s="22"/>
      <c r="H37" s="22"/>
      <c r="I37" s="22">
        <v>31.601</v>
      </c>
      <c r="J37" s="22"/>
      <c r="K37" s="22"/>
      <c r="L37" s="22">
        <f>F37+I37</f>
        <v>67.55199999999999</v>
      </c>
      <c r="M37" s="22"/>
      <c r="N37" s="22"/>
      <c r="O37" s="24">
        <v>14</v>
      </c>
      <c r="P37" s="24"/>
      <c r="Q37" s="23">
        <f>L37*O37</f>
        <v>945.7279999999998</v>
      </c>
      <c r="R37" s="23"/>
      <c r="S37" s="23"/>
      <c r="T37" s="2"/>
    </row>
    <row r="38" spans="1:20" ht="63.75" customHeight="1">
      <c r="A38" s="1"/>
      <c r="B38" s="25"/>
      <c r="C38" s="25"/>
      <c r="D38" s="25"/>
      <c r="E38" s="25"/>
      <c r="F38" s="22"/>
      <c r="G38" s="22"/>
      <c r="H38" s="22"/>
      <c r="I38" s="22"/>
      <c r="J38" s="22"/>
      <c r="K38" s="22"/>
      <c r="L38" s="22"/>
      <c r="M38" s="22"/>
      <c r="N38" s="22"/>
      <c r="O38" s="24"/>
      <c r="P38" s="24"/>
      <c r="Q38" s="23"/>
      <c r="R38" s="23"/>
      <c r="S38" s="23"/>
      <c r="T38" s="2"/>
    </row>
    <row r="39" spans="1:20" ht="15" customHeight="1">
      <c r="A39" s="1"/>
      <c r="B39" s="26" t="s">
        <v>8</v>
      </c>
      <c r="C39" s="26"/>
      <c r="D39" s="26"/>
      <c r="E39" s="26"/>
      <c r="F39" s="22"/>
      <c r="G39" s="22"/>
      <c r="H39" s="22"/>
      <c r="I39" s="22"/>
      <c r="J39" s="22"/>
      <c r="K39" s="22"/>
      <c r="L39" s="22"/>
      <c r="M39" s="22"/>
      <c r="N39" s="22"/>
      <c r="O39" s="24"/>
      <c r="P39" s="24"/>
      <c r="Q39" s="21">
        <f>Q33+Q35+Q37</f>
        <v>10507.869999999999</v>
      </c>
      <c r="R39" s="21"/>
      <c r="S39" s="21"/>
      <c r="T39" s="5"/>
    </row>
    <row r="40" spans="1:20" ht="15" customHeight="1">
      <c r="A40" s="1"/>
      <c r="B40" s="26"/>
      <c r="C40" s="26"/>
      <c r="D40" s="26"/>
      <c r="E40" s="26"/>
      <c r="F40" s="22"/>
      <c r="G40" s="22"/>
      <c r="H40" s="22"/>
      <c r="I40" s="22"/>
      <c r="J40" s="22"/>
      <c r="K40" s="22"/>
      <c r="L40" s="22"/>
      <c r="M40" s="22"/>
      <c r="N40" s="22"/>
      <c r="O40" s="24"/>
      <c r="P40" s="24"/>
      <c r="Q40" s="21"/>
      <c r="R40" s="21"/>
      <c r="S40" s="21"/>
      <c r="T40" s="5"/>
    </row>
    <row r="41" spans="1:20" ht="15" customHeight="1">
      <c r="A41" s="1"/>
      <c r="B41" s="26" t="s">
        <v>6</v>
      </c>
      <c r="C41" s="26"/>
      <c r="D41" s="26"/>
      <c r="E41" s="26"/>
      <c r="F41" s="22"/>
      <c r="G41" s="22"/>
      <c r="H41" s="22"/>
      <c r="I41" s="22"/>
      <c r="J41" s="22"/>
      <c r="K41" s="22"/>
      <c r="L41" s="22"/>
      <c r="M41" s="22"/>
      <c r="N41" s="22"/>
      <c r="O41" s="23"/>
      <c r="P41" s="23"/>
      <c r="Q41" s="21"/>
      <c r="R41" s="21"/>
      <c r="S41" s="21"/>
      <c r="T41" s="5"/>
    </row>
    <row r="42" spans="1:19" ht="15" customHeight="1">
      <c r="A42" s="1"/>
      <c r="B42" s="26"/>
      <c r="C42" s="26"/>
      <c r="D42" s="26"/>
      <c r="E42" s="26"/>
      <c r="F42" s="22"/>
      <c r="G42" s="22"/>
      <c r="H42" s="22"/>
      <c r="I42" s="22"/>
      <c r="J42" s="22"/>
      <c r="K42" s="22"/>
      <c r="L42" s="22"/>
      <c r="M42" s="22"/>
      <c r="N42" s="22"/>
      <c r="O42" s="23"/>
      <c r="P42" s="23"/>
      <c r="Q42" s="21"/>
      <c r="R42" s="21"/>
      <c r="S42" s="21"/>
    </row>
    <row r="43" spans="1:19" ht="15" customHeight="1">
      <c r="A43" s="1"/>
      <c r="B43" s="27" t="s">
        <v>12</v>
      </c>
      <c r="C43" s="28"/>
      <c r="D43" s="28"/>
      <c r="E43" s="29"/>
      <c r="F43" s="22">
        <v>34.851</v>
      </c>
      <c r="G43" s="22"/>
      <c r="H43" s="22"/>
      <c r="I43" s="22">
        <v>30.635</v>
      </c>
      <c r="J43" s="22"/>
      <c r="K43" s="22"/>
      <c r="L43" s="22">
        <f>F43+I43</f>
        <v>65.486</v>
      </c>
      <c r="M43" s="22"/>
      <c r="N43" s="22"/>
      <c r="O43" s="24">
        <v>69</v>
      </c>
      <c r="P43" s="24"/>
      <c r="Q43" s="23">
        <f>L43*O43-0.1</f>
        <v>4518.434</v>
      </c>
      <c r="R43" s="23"/>
      <c r="S43" s="23"/>
    </row>
    <row r="44" spans="1:19" ht="81" customHeight="1">
      <c r="A44" s="1"/>
      <c r="B44" s="30"/>
      <c r="C44" s="31"/>
      <c r="D44" s="31"/>
      <c r="E44" s="32"/>
      <c r="F44" s="22"/>
      <c r="G44" s="22"/>
      <c r="H44" s="22"/>
      <c r="I44" s="22"/>
      <c r="J44" s="22"/>
      <c r="K44" s="22"/>
      <c r="L44" s="22"/>
      <c r="M44" s="22"/>
      <c r="N44" s="22"/>
      <c r="O44" s="24"/>
      <c r="P44" s="24"/>
      <c r="Q44" s="23"/>
      <c r="R44" s="23"/>
      <c r="S44" s="23"/>
    </row>
    <row r="45" spans="1:19" ht="15" customHeight="1">
      <c r="A45" s="1"/>
      <c r="B45" s="25" t="s">
        <v>13</v>
      </c>
      <c r="C45" s="25"/>
      <c r="D45" s="25"/>
      <c r="E45" s="25"/>
      <c r="F45" s="22">
        <v>34.861</v>
      </c>
      <c r="G45" s="22"/>
      <c r="H45" s="22"/>
      <c r="I45" s="22">
        <v>30.643</v>
      </c>
      <c r="J45" s="22"/>
      <c r="K45" s="22"/>
      <c r="L45" s="22">
        <f>F45+I45</f>
        <v>65.50399999999999</v>
      </c>
      <c r="M45" s="22"/>
      <c r="N45" s="22"/>
      <c r="O45" s="24">
        <v>77</v>
      </c>
      <c r="P45" s="24"/>
      <c r="Q45" s="23">
        <f>L45*O45-0.1</f>
        <v>5043.707999999999</v>
      </c>
      <c r="R45" s="23"/>
      <c r="S45" s="23"/>
    </row>
    <row r="46" spans="1:19" ht="60" customHeight="1">
      <c r="A46" s="13"/>
      <c r="B46" s="25"/>
      <c r="C46" s="25"/>
      <c r="D46" s="25"/>
      <c r="E46" s="25"/>
      <c r="F46" s="22"/>
      <c r="G46" s="22"/>
      <c r="H46" s="22"/>
      <c r="I46" s="22"/>
      <c r="J46" s="22"/>
      <c r="K46" s="22"/>
      <c r="L46" s="22"/>
      <c r="M46" s="22"/>
      <c r="N46" s="22"/>
      <c r="O46" s="24"/>
      <c r="P46" s="24"/>
      <c r="Q46" s="23"/>
      <c r="R46" s="23"/>
      <c r="S46" s="23"/>
    </row>
    <row r="47" spans="1:19" ht="15" customHeight="1">
      <c r="A47" s="13"/>
      <c r="B47" s="25" t="s">
        <v>14</v>
      </c>
      <c r="C47" s="25"/>
      <c r="D47" s="25"/>
      <c r="E47" s="25"/>
      <c r="F47" s="22">
        <v>35.951</v>
      </c>
      <c r="G47" s="22"/>
      <c r="H47" s="22"/>
      <c r="I47" s="22">
        <v>31.601</v>
      </c>
      <c r="J47" s="22"/>
      <c r="K47" s="22"/>
      <c r="L47" s="22">
        <f>F47+I47</f>
        <v>67.55199999999999</v>
      </c>
      <c r="M47" s="22"/>
      <c r="N47" s="22"/>
      <c r="O47" s="24">
        <v>14</v>
      </c>
      <c r="P47" s="24"/>
      <c r="Q47" s="23">
        <f>L47*O47</f>
        <v>945.7279999999998</v>
      </c>
      <c r="R47" s="23"/>
      <c r="S47" s="23"/>
    </row>
    <row r="48" spans="1:19" ht="60" customHeight="1">
      <c r="A48" s="13"/>
      <c r="B48" s="25"/>
      <c r="C48" s="25"/>
      <c r="D48" s="25"/>
      <c r="E48" s="25"/>
      <c r="F48" s="22"/>
      <c r="G48" s="22"/>
      <c r="H48" s="22"/>
      <c r="I48" s="22"/>
      <c r="J48" s="22"/>
      <c r="K48" s="22"/>
      <c r="L48" s="22"/>
      <c r="M48" s="22"/>
      <c r="N48" s="22"/>
      <c r="O48" s="24"/>
      <c r="P48" s="24"/>
      <c r="Q48" s="23"/>
      <c r="R48" s="23"/>
      <c r="S48" s="23"/>
    </row>
    <row r="49" spans="1:19" ht="15" customHeight="1">
      <c r="A49" s="13"/>
      <c r="B49" s="26" t="s">
        <v>9</v>
      </c>
      <c r="C49" s="26"/>
      <c r="D49" s="26"/>
      <c r="E49" s="26"/>
      <c r="F49" s="22"/>
      <c r="G49" s="22"/>
      <c r="H49" s="22"/>
      <c r="I49" s="22"/>
      <c r="J49" s="22"/>
      <c r="K49" s="22"/>
      <c r="L49" s="22"/>
      <c r="M49" s="22"/>
      <c r="N49" s="22"/>
      <c r="O49" s="24"/>
      <c r="P49" s="24"/>
      <c r="Q49" s="21">
        <f>Q43+Q45+Q47</f>
        <v>10507.869999999999</v>
      </c>
      <c r="R49" s="21"/>
      <c r="S49" s="21"/>
    </row>
    <row r="50" spans="1:19" ht="15" customHeight="1">
      <c r="A50" s="1"/>
      <c r="B50" s="26"/>
      <c r="C50" s="26"/>
      <c r="D50" s="26"/>
      <c r="E50" s="26"/>
      <c r="F50" s="22"/>
      <c r="G50" s="22"/>
      <c r="H50" s="22"/>
      <c r="I50" s="22"/>
      <c r="J50" s="22"/>
      <c r="K50" s="22"/>
      <c r="L50" s="22"/>
      <c r="M50" s="22"/>
      <c r="N50" s="22"/>
      <c r="O50" s="24"/>
      <c r="P50" s="24"/>
      <c r="Q50" s="21"/>
      <c r="R50" s="21"/>
      <c r="S50" s="21"/>
    </row>
    <row r="51" spans="1:19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7"/>
      <c r="L51" s="1"/>
      <c r="M51" s="1"/>
      <c r="N51" s="1"/>
      <c r="O51" s="1"/>
      <c r="P51" s="1"/>
      <c r="Q51" s="1"/>
      <c r="R51" s="1"/>
      <c r="S51" s="1"/>
    </row>
    <row r="52" spans="1:19" ht="14.25">
      <c r="A52" s="13"/>
      <c r="B52" s="1"/>
      <c r="C52" s="14"/>
      <c r="D52" s="14"/>
      <c r="E52" s="14"/>
      <c r="F52" s="14"/>
      <c r="G52" s="13"/>
      <c r="H52" s="13"/>
      <c r="I52" s="13"/>
      <c r="J52" s="13"/>
      <c r="K52" s="13"/>
      <c r="L52" s="1"/>
      <c r="M52" s="13"/>
      <c r="N52" s="1"/>
      <c r="O52" s="1"/>
      <c r="P52" s="1"/>
      <c r="Q52" s="1"/>
      <c r="R52" s="1"/>
      <c r="S52" s="1"/>
    </row>
    <row r="53" spans="1:19" ht="14.25">
      <c r="A53" s="13"/>
      <c r="B53" s="1"/>
      <c r="C53" s="1"/>
      <c r="D53" s="1"/>
      <c r="E53" s="1"/>
      <c r="F53" s="1"/>
      <c r="G53" s="13"/>
      <c r="H53" s="13"/>
      <c r="I53" s="13"/>
      <c r="J53" s="13"/>
      <c r="K53" s="13"/>
      <c r="L53" s="1"/>
      <c r="M53" s="13"/>
      <c r="N53" s="1"/>
      <c r="O53" s="1"/>
      <c r="P53" s="1"/>
      <c r="Q53" s="1"/>
      <c r="R53" s="1"/>
      <c r="S53" s="1"/>
    </row>
    <row r="54" spans="1:19" ht="14.25">
      <c r="A54" s="1"/>
      <c r="B54" s="1"/>
      <c r="C54" s="6"/>
      <c r="D54" s="6"/>
      <c r="E54" s="6"/>
      <c r="F54" s="6"/>
      <c r="G54" s="6"/>
      <c r="H54" s="6"/>
      <c r="I54" s="6"/>
      <c r="J54" s="1"/>
      <c r="K54" s="8"/>
      <c r="L54" s="1"/>
      <c r="M54" s="1"/>
      <c r="N54" s="1"/>
      <c r="O54" s="1"/>
      <c r="P54" s="1"/>
      <c r="Q54" s="1"/>
      <c r="R54" s="1"/>
      <c r="S54" s="1"/>
    </row>
    <row r="55" spans="1:19" ht="14.25">
      <c r="A55" s="1"/>
      <c r="B55" s="1"/>
      <c r="C55" s="6"/>
      <c r="D55" s="6"/>
      <c r="E55" s="6"/>
      <c r="F55" s="6"/>
      <c r="G55" s="6"/>
      <c r="H55" s="6"/>
      <c r="I55" s="6"/>
      <c r="J55" s="9"/>
      <c r="K55" s="8"/>
      <c r="L55" s="1"/>
      <c r="M55" s="1"/>
      <c r="N55" s="1"/>
      <c r="O55" s="1"/>
      <c r="P55" s="1"/>
      <c r="Q55" s="1"/>
      <c r="R55" s="1"/>
      <c r="S55" s="1"/>
    </row>
    <row r="56" spans="1:19" ht="14.25">
      <c r="A56" s="1"/>
      <c r="B56" s="1"/>
      <c r="C56" s="6"/>
      <c r="D56" s="6"/>
      <c r="E56" s="6"/>
      <c r="F56" s="6"/>
      <c r="G56" s="6"/>
      <c r="H56" s="6"/>
      <c r="I56" s="6"/>
      <c r="J56" s="9"/>
      <c r="K56" s="8"/>
      <c r="L56" s="1"/>
      <c r="M56" s="1"/>
      <c r="N56" s="1"/>
      <c r="O56" s="1"/>
      <c r="P56" s="1"/>
      <c r="Q56" s="1"/>
      <c r="R56" s="1"/>
      <c r="S56" s="1"/>
    </row>
    <row r="57" spans="1:19" ht="14.25">
      <c r="A57" s="1"/>
      <c r="B57" s="1"/>
      <c r="C57" s="6"/>
      <c r="D57" s="6"/>
      <c r="E57" s="6"/>
      <c r="F57" s="6"/>
      <c r="G57" s="6"/>
      <c r="H57" s="6"/>
      <c r="I57" s="6"/>
      <c r="J57" s="9"/>
      <c r="K57" s="8"/>
      <c r="L57" s="1"/>
      <c r="M57" s="1"/>
      <c r="N57" s="1"/>
      <c r="O57" s="1"/>
      <c r="P57" s="1"/>
      <c r="Q57" s="1"/>
      <c r="R57" s="1"/>
      <c r="S57" s="1"/>
    </row>
    <row r="58" spans="1:19" ht="14.25">
      <c r="A58" s="1"/>
      <c r="B58" s="1"/>
      <c r="C58" s="6"/>
      <c r="D58" s="6"/>
      <c r="E58" s="6"/>
      <c r="F58" s="6"/>
      <c r="G58" s="6"/>
      <c r="H58" s="6"/>
      <c r="I58" s="6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20" ht="14.25">
      <c r="A61" s="13"/>
      <c r="B61" s="1"/>
      <c r="C61" s="14"/>
      <c r="D61" s="14"/>
      <c r="E61" s="14"/>
      <c r="F61" s="14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"/>
      <c r="T61" s="12"/>
    </row>
    <row r="62" spans="1:20" ht="14.25">
      <c r="A62" s="13"/>
      <c r="B62" s="1"/>
      <c r="C62" s="1"/>
      <c r="D62" s="1"/>
      <c r="E62" s="1"/>
      <c r="F62" s="1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"/>
      <c r="T62" s="12"/>
    </row>
    <row r="63" spans="1:20" ht="14.25">
      <c r="A63" s="1"/>
      <c r="B63" s="1"/>
      <c r="C63" s="6"/>
      <c r="D63" s="6"/>
      <c r="E63" s="6"/>
      <c r="F63" s="6"/>
      <c r="G63" s="6"/>
      <c r="H63" s="1"/>
      <c r="I63" s="6"/>
      <c r="J63" s="6"/>
      <c r="K63" s="6"/>
      <c r="L63" s="6"/>
      <c r="M63" s="6"/>
      <c r="N63" s="6"/>
      <c r="O63" s="6"/>
      <c r="P63" s="6"/>
      <c r="Q63" s="6"/>
      <c r="R63" s="10"/>
      <c r="S63" s="1"/>
      <c r="T63" s="2"/>
    </row>
    <row r="64" spans="1:20" ht="14.25">
      <c r="A64" s="1"/>
      <c r="B64" s="1"/>
      <c r="C64" s="6"/>
      <c r="D64" s="6"/>
      <c r="E64" s="6"/>
      <c r="F64" s="6"/>
      <c r="G64" s="6"/>
      <c r="H64" s="1"/>
      <c r="I64" s="6"/>
      <c r="J64" s="6"/>
      <c r="K64" s="6"/>
      <c r="L64" s="6"/>
      <c r="M64" s="6"/>
      <c r="N64" s="6"/>
      <c r="O64" s="6"/>
      <c r="P64" s="6"/>
      <c r="Q64" s="6"/>
      <c r="R64" s="10"/>
      <c r="S64" s="1"/>
      <c r="T64" s="5"/>
    </row>
    <row r="65" spans="1:20" ht="14.25">
      <c r="A65" s="1"/>
      <c r="B65" s="1"/>
      <c r="C65" s="6"/>
      <c r="D65" s="6"/>
      <c r="E65" s="6"/>
      <c r="F65" s="6"/>
      <c r="G65" s="6"/>
      <c r="H65" s="1"/>
      <c r="I65" s="6"/>
      <c r="J65" s="6"/>
      <c r="K65" s="6"/>
      <c r="L65" s="6"/>
      <c r="M65" s="6"/>
      <c r="N65" s="6"/>
      <c r="O65" s="6"/>
      <c r="P65" s="6"/>
      <c r="Q65" s="6"/>
      <c r="R65" s="10"/>
      <c r="S65" s="1"/>
      <c r="T65" s="5"/>
    </row>
    <row r="66" spans="1:20" ht="14.25">
      <c r="A66" s="1"/>
      <c r="B66" s="1"/>
      <c r="C66" s="6"/>
      <c r="D66" s="6"/>
      <c r="E66" s="6"/>
      <c r="F66" s="6"/>
      <c r="G66" s="6"/>
      <c r="H66" s="1"/>
      <c r="I66" s="6"/>
      <c r="J66" s="6"/>
      <c r="K66" s="6"/>
      <c r="L66" s="6"/>
      <c r="M66" s="6"/>
      <c r="N66" s="6"/>
      <c r="O66" s="6"/>
      <c r="P66" s="6"/>
      <c r="Q66" s="6"/>
      <c r="R66" s="10"/>
      <c r="S66" s="1"/>
      <c r="T66" s="5"/>
    </row>
    <row r="67" spans="1:20" ht="14.25">
      <c r="A67" s="1"/>
      <c r="B67" s="1"/>
      <c r="C67" s="6"/>
      <c r="D67" s="6"/>
      <c r="E67" s="6"/>
      <c r="F67" s="6"/>
      <c r="G67" s="6"/>
      <c r="H67" s="1"/>
      <c r="I67" s="6"/>
      <c r="J67" s="6"/>
      <c r="K67" s="6"/>
      <c r="L67" s="6"/>
      <c r="M67" s="6"/>
      <c r="N67" s="6"/>
      <c r="O67" s="6"/>
      <c r="P67" s="6"/>
      <c r="Q67" s="1"/>
      <c r="R67" s="1"/>
      <c r="S67" s="1"/>
      <c r="T67" s="5"/>
    </row>
    <row r="68" spans="1:20" ht="14.25">
      <c r="A68" s="1"/>
      <c r="B68" s="1"/>
      <c r="C68" s="6"/>
      <c r="D68" s="6"/>
      <c r="E68" s="6"/>
      <c r="F68" s="6"/>
      <c r="G68" s="6"/>
      <c r="H68" s="1"/>
      <c r="I68" s="6"/>
      <c r="J68" s="6"/>
      <c r="K68" s="6"/>
      <c r="L68" s="6"/>
      <c r="M68" s="6"/>
      <c r="N68" s="6"/>
      <c r="O68" s="6"/>
      <c r="P68" s="6"/>
      <c r="Q68" s="1"/>
      <c r="R68" s="1"/>
      <c r="S68" s="1"/>
      <c r="T68" s="5"/>
    </row>
    <row r="69" spans="1:19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4.25">
      <c r="A71" s="13"/>
      <c r="B71" s="1"/>
      <c r="C71" s="13"/>
      <c r="D71" s="13"/>
      <c r="E71" s="13"/>
      <c r="F71" s="1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4.25">
      <c r="A72" s="13"/>
      <c r="B72" s="1"/>
      <c r="C72" s="13"/>
      <c r="D72" s="13"/>
      <c r="E72" s="13"/>
      <c r="F72" s="13"/>
      <c r="G72" s="1"/>
      <c r="H72" s="1"/>
      <c r="I72" s="1"/>
      <c r="J72" s="1"/>
      <c r="K72" s="1"/>
      <c r="L72" s="6"/>
      <c r="M72" s="1"/>
      <c r="N72" s="1"/>
      <c r="O72" s="1"/>
      <c r="P72" s="1"/>
      <c r="Q72" s="1"/>
      <c r="R72" s="1"/>
      <c r="S72" s="1"/>
    </row>
    <row r="73" spans="1:19" ht="14.25">
      <c r="A73" s="1"/>
      <c r="B73" s="1"/>
      <c r="C73" s="1"/>
      <c r="D73" s="1"/>
      <c r="E73" s="6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4.25">
      <c r="A74" s="1"/>
      <c r="B74" s="1"/>
      <c r="C74" s="1"/>
      <c r="D74" s="9"/>
      <c r="E74" s="6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4.25">
      <c r="A75" s="1"/>
      <c r="B75" s="1"/>
      <c r="C75" s="1"/>
      <c r="D75" s="9"/>
      <c r="E75" s="6"/>
      <c r="F75" s="1"/>
      <c r="G75" s="1"/>
      <c r="H75" s="1"/>
      <c r="I75" s="1"/>
      <c r="J75" s="11"/>
      <c r="K75" s="3"/>
      <c r="L75" s="1"/>
      <c r="M75" s="6"/>
      <c r="N75" s="1"/>
      <c r="O75" s="1"/>
      <c r="P75" s="1"/>
      <c r="Q75" s="1"/>
      <c r="R75" s="1"/>
      <c r="S75" s="1"/>
    </row>
    <row r="76" spans="1:19" ht="14.25">
      <c r="A76" s="1"/>
      <c r="B76" s="1"/>
      <c r="C76" s="1"/>
      <c r="D76" s="1"/>
      <c r="E76" s="6"/>
      <c r="F76" s="1"/>
      <c r="G76" s="1"/>
      <c r="H76" s="1"/>
      <c r="I76" s="1"/>
      <c r="J76" s="3"/>
      <c r="K76" s="1"/>
      <c r="L76" s="1"/>
      <c r="M76" s="1"/>
      <c r="N76" s="1"/>
      <c r="O76" s="1"/>
      <c r="P76" s="1"/>
      <c r="Q76" s="1"/>
      <c r="R76" s="1"/>
      <c r="S76" s="1"/>
    </row>
    <row r="77" spans="1:19" ht="14.25">
      <c r="A77" s="1"/>
      <c r="B77" s="1"/>
      <c r="C77" s="1"/>
      <c r="D77" s="1"/>
      <c r="E77" s="1"/>
      <c r="F77" s="1"/>
      <c r="G77" s="1"/>
      <c r="H77" s="1"/>
      <c r="I77" s="1"/>
      <c r="J77" s="3"/>
      <c r="K77" s="1"/>
      <c r="L77" s="1"/>
      <c r="M77" s="7"/>
      <c r="N77" s="7"/>
      <c r="O77" s="1"/>
      <c r="P77" s="1"/>
      <c r="Q77" s="1"/>
      <c r="R77" s="1"/>
      <c r="S77" s="1"/>
    </row>
    <row r="78" spans="1:19" ht="14.25">
      <c r="A78" s="1"/>
      <c r="B78" s="1"/>
      <c r="C78" s="1"/>
      <c r="D78" s="1"/>
      <c r="E78" s="1"/>
      <c r="F78" s="1"/>
      <c r="G78" s="1"/>
      <c r="H78" s="1"/>
      <c r="I78" s="1"/>
      <c r="J78" s="4"/>
      <c r="K78" s="1"/>
      <c r="L78" s="1"/>
      <c r="M78" s="6"/>
      <c r="N78" s="1"/>
      <c r="O78" s="1"/>
      <c r="P78" s="1"/>
      <c r="Q78" s="1"/>
      <c r="R78" s="1"/>
      <c r="S78" s="1"/>
    </row>
    <row r="79" spans="1:19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4.25">
      <c r="A80" s="1"/>
      <c r="B80" s="1"/>
      <c r="C80" s="1"/>
      <c r="D80" s="1"/>
      <c r="E80" s="1"/>
      <c r="F80" s="1"/>
      <c r="G80" s="1"/>
      <c r="H80" s="1"/>
      <c r="I80" s="1"/>
      <c r="J80" s="3"/>
      <c r="K80" s="1"/>
      <c r="L80" s="1"/>
      <c r="M80" s="1"/>
      <c r="N80" s="1"/>
      <c r="O80" s="1"/>
      <c r="P80" s="1"/>
      <c r="Q80" s="1"/>
      <c r="R80" s="1"/>
      <c r="S80" s="1"/>
    </row>
    <row r="81" spans="1:19" ht="14.25">
      <c r="A81" s="1"/>
      <c r="B81" s="1"/>
      <c r="C81" s="1"/>
      <c r="D81" s="1"/>
      <c r="E81" s="1"/>
      <c r="F81" s="1"/>
      <c r="G81" s="1"/>
      <c r="H81" s="1"/>
      <c r="I81" s="1"/>
      <c r="J81" s="3"/>
      <c r="K81" s="1"/>
      <c r="L81" s="1"/>
      <c r="M81" s="1"/>
      <c r="N81" s="1"/>
      <c r="O81" s="1"/>
      <c r="P81" s="1"/>
      <c r="Q81" s="1"/>
      <c r="R81" s="1"/>
      <c r="S81" s="1"/>
    </row>
    <row r="82" spans="1:19" ht="14.25">
      <c r="A82" s="1"/>
      <c r="B82" s="1"/>
      <c r="C82" s="1"/>
      <c r="D82" s="1"/>
      <c r="E82" s="1"/>
      <c r="F82" s="1"/>
      <c r="G82" s="1"/>
      <c r="H82" s="1"/>
      <c r="I82" s="1"/>
      <c r="J82" s="4"/>
      <c r="K82" s="1"/>
      <c r="L82" s="1"/>
      <c r="M82" s="1"/>
      <c r="N82" s="1"/>
      <c r="O82" s="1"/>
      <c r="P82" s="1"/>
      <c r="Q82" s="1"/>
      <c r="R82" s="1"/>
      <c r="S82" s="1"/>
    </row>
    <row r="83" spans="1:19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</sheetData>
  <sheetProtection/>
  <mergeCells count="103">
    <mergeCell ref="B49:E50"/>
    <mergeCell ref="F49:H50"/>
    <mergeCell ref="I49:K50"/>
    <mergeCell ref="L49:N50"/>
    <mergeCell ref="O49:P50"/>
    <mergeCell ref="Q49:S50"/>
    <mergeCell ref="B47:E48"/>
    <mergeCell ref="F47:H48"/>
    <mergeCell ref="I47:K48"/>
    <mergeCell ref="L47:N48"/>
    <mergeCell ref="O47:P48"/>
    <mergeCell ref="Q47:S48"/>
    <mergeCell ref="B45:E46"/>
    <mergeCell ref="F45:H46"/>
    <mergeCell ref="I45:K46"/>
    <mergeCell ref="L45:N46"/>
    <mergeCell ref="O45:P46"/>
    <mergeCell ref="Q45:S46"/>
    <mergeCell ref="B43:E44"/>
    <mergeCell ref="F43:H44"/>
    <mergeCell ref="I43:K44"/>
    <mergeCell ref="L43:N44"/>
    <mergeCell ref="O43:P44"/>
    <mergeCell ref="Q43:S44"/>
    <mergeCell ref="B41:E42"/>
    <mergeCell ref="F41:H42"/>
    <mergeCell ref="I41:K42"/>
    <mergeCell ref="L41:N42"/>
    <mergeCell ref="O41:P42"/>
    <mergeCell ref="Q41:S42"/>
    <mergeCell ref="B39:E40"/>
    <mergeCell ref="F39:H40"/>
    <mergeCell ref="I39:K40"/>
    <mergeCell ref="L39:N40"/>
    <mergeCell ref="O39:P40"/>
    <mergeCell ref="Q39:S40"/>
    <mergeCell ref="B37:E38"/>
    <mergeCell ref="F37:H38"/>
    <mergeCell ref="I37:K38"/>
    <mergeCell ref="L37:N38"/>
    <mergeCell ref="O37:P38"/>
    <mergeCell ref="Q37:S38"/>
    <mergeCell ref="B35:E36"/>
    <mergeCell ref="F35:H36"/>
    <mergeCell ref="I35:K36"/>
    <mergeCell ref="L35:N36"/>
    <mergeCell ref="O35:P36"/>
    <mergeCell ref="Q35:S36"/>
    <mergeCell ref="B33:E34"/>
    <mergeCell ref="F33:H34"/>
    <mergeCell ref="I33:K34"/>
    <mergeCell ref="L33:N34"/>
    <mergeCell ref="O33:P34"/>
    <mergeCell ref="Q33:S34"/>
    <mergeCell ref="B31:E32"/>
    <mergeCell ref="F31:H32"/>
    <mergeCell ref="I31:K32"/>
    <mergeCell ref="L31:N32"/>
    <mergeCell ref="O31:P32"/>
    <mergeCell ref="Q31:S32"/>
    <mergeCell ref="B29:E30"/>
    <mergeCell ref="F29:H30"/>
    <mergeCell ref="I29:K30"/>
    <mergeCell ref="L29:N30"/>
    <mergeCell ref="O29:P30"/>
    <mergeCell ref="Q29:S30"/>
    <mergeCell ref="B27:E28"/>
    <mergeCell ref="F27:H28"/>
    <mergeCell ref="I27:K28"/>
    <mergeCell ref="L27:N28"/>
    <mergeCell ref="O27:P28"/>
    <mergeCell ref="Q27:S28"/>
    <mergeCell ref="B25:E26"/>
    <mergeCell ref="F25:H26"/>
    <mergeCell ref="I25:K26"/>
    <mergeCell ref="L25:N26"/>
    <mergeCell ref="O25:P26"/>
    <mergeCell ref="Q25:S26"/>
    <mergeCell ref="B23:E24"/>
    <mergeCell ref="F23:H24"/>
    <mergeCell ref="I23:K24"/>
    <mergeCell ref="L23:N24"/>
    <mergeCell ref="O23:P24"/>
    <mergeCell ref="Q23:S24"/>
    <mergeCell ref="B21:E22"/>
    <mergeCell ref="F21:H22"/>
    <mergeCell ref="I21:K22"/>
    <mergeCell ref="L21:N22"/>
    <mergeCell ref="O21:P22"/>
    <mergeCell ref="Q21:S22"/>
    <mergeCell ref="Q10:S19"/>
    <mergeCell ref="B20:E20"/>
    <mergeCell ref="F20:H20"/>
    <mergeCell ref="I20:K20"/>
    <mergeCell ref="L20:N20"/>
    <mergeCell ref="O20:P20"/>
    <mergeCell ref="Q20:S20"/>
    <mergeCell ref="D5:P9"/>
    <mergeCell ref="B10:E19"/>
    <mergeCell ref="F10:H19"/>
    <mergeCell ref="I10:K19"/>
    <mergeCell ref="L10:N19"/>
    <mergeCell ref="O10:P19"/>
  </mergeCells>
  <printOptions/>
  <pageMargins left="0" right="0" top="0" bottom="0" header="0.31496062992125984" footer="0.31496062992125984"/>
  <pageSetup horizontalDpi="180" verticalDpi="18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4"/>
  <sheetViews>
    <sheetView view="pageBreakPreview" zoomScale="60" zoomScaleNormal="70" zoomScalePageLayoutView="70" workbookViewId="0" topLeftCell="A29">
      <selection activeCell="M1" sqref="M1:R4"/>
    </sheetView>
  </sheetViews>
  <sheetFormatPr defaultColWidth="9.140625" defaultRowHeight="15"/>
  <cols>
    <col min="1" max="1" width="13.8515625" style="0" customWidth="1"/>
    <col min="2" max="2" width="6.7109375" style="0" customWidth="1"/>
    <col min="3" max="3" width="5.00390625" style="0" customWidth="1"/>
    <col min="4" max="4" width="9.421875" style="0" customWidth="1"/>
    <col min="5" max="5" width="5.8515625" style="0" customWidth="1"/>
    <col min="6" max="6" width="7.57421875" style="0" customWidth="1"/>
    <col min="7" max="7" width="7.28125" style="0" customWidth="1"/>
    <col min="8" max="8" width="10.57421875" style="0" customWidth="1"/>
    <col min="9" max="9" width="8.57421875" style="0" customWidth="1"/>
    <col min="10" max="10" width="6.7109375" style="0" customWidth="1"/>
    <col min="11" max="11" width="8.140625" style="0" customWidth="1"/>
    <col min="12" max="12" width="9.00390625" style="0" customWidth="1"/>
    <col min="13" max="13" width="9.28125" style="0" customWidth="1"/>
    <col min="14" max="14" width="7.421875" style="0" customWidth="1"/>
    <col min="15" max="15" width="7.28125" style="0" customWidth="1"/>
    <col min="16" max="16" width="14.7109375" style="0" customWidth="1"/>
    <col min="17" max="17" width="9.28125" style="0" customWidth="1"/>
    <col min="18" max="18" width="9.57421875" style="0" customWidth="1"/>
    <col min="20" max="20" width="9.57421875" style="0" customWidth="1"/>
  </cols>
  <sheetData>
    <row r="1" spans="1:19" ht="14.25">
      <c r="A1" s="13"/>
      <c r="B1" s="1"/>
      <c r="C1" s="14"/>
      <c r="D1" s="14"/>
      <c r="E1" s="14"/>
      <c r="F1" s="14"/>
      <c r="G1" s="13"/>
      <c r="H1" s="13"/>
      <c r="I1" s="13"/>
      <c r="J1" s="13"/>
      <c r="K1" s="13"/>
      <c r="L1" s="13"/>
      <c r="M1" s="44"/>
      <c r="N1" s="44"/>
      <c r="O1" s="44"/>
      <c r="P1" s="44"/>
      <c r="Q1" s="44"/>
      <c r="R1" s="44"/>
      <c r="S1" s="1"/>
    </row>
    <row r="2" spans="1:19" ht="14.25">
      <c r="A2" s="13"/>
      <c r="B2" s="1"/>
      <c r="C2" s="1"/>
      <c r="D2" s="1"/>
      <c r="E2" s="1"/>
      <c r="F2" s="1"/>
      <c r="G2" s="13"/>
      <c r="H2" s="13"/>
      <c r="I2" s="13"/>
      <c r="J2" s="13"/>
      <c r="K2" s="13"/>
      <c r="L2" s="13"/>
      <c r="M2" s="44"/>
      <c r="N2" s="44"/>
      <c r="O2" s="44"/>
      <c r="P2" s="44"/>
      <c r="Q2" s="44"/>
      <c r="R2" s="44"/>
      <c r="S2" s="1"/>
    </row>
    <row r="3" spans="1:19" ht="14.25">
      <c r="A3" s="1"/>
      <c r="B3" s="1"/>
      <c r="C3" s="1"/>
      <c r="D3" s="1"/>
      <c r="E3" s="1"/>
      <c r="F3" s="1"/>
      <c r="G3" s="1"/>
      <c r="H3" s="1"/>
      <c r="I3" s="1"/>
      <c r="J3" s="1"/>
      <c r="K3" s="13"/>
      <c r="L3" s="13"/>
      <c r="M3" s="44"/>
      <c r="N3" s="44"/>
      <c r="O3" s="44"/>
      <c r="P3" s="44"/>
      <c r="Q3" s="44"/>
      <c r="R3" s="44"/>
      <c r="S3" s="1"/>
    </row>
    <row r="4" spans="1:19" ht="55.5" customHeight="1">
      <c r="A4" s="1"/>
      <c r="B4" s="1"/>
      <c r="C4" s="1"/>
      <c r="D4" s="1"/>
      <c r="E4" s="1"/>
      <c r="F4" s="1"/>
      <c r="G4" s="1"/>
      <c r="H4" s="1"/>
      <c r="I4" s="1"/>
      <c r="J4" s="9"/>
      <c r="K4" s="13"/>
      <c r="L4" s="13"/>
      <c r="M4" s="44"/>
      <c r="N4" s="44"/>
      <c r="O4" s="44"/>
      <c r="P4" s="44"/>
      <c r="Q4" s="44"/>
      <c r="R4" s="44"/>
      <c r="S4" s="1"/>
    </row>
    <row r="5" spans="1:20" ht="14.25">
      <c r="A5" s="1"/>
      <c r="B5" s="1"/>
      <c r="C5" s="1"/>
      <c r="D5" s="33" t="s">
        <v>20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6"/>
      <c r="R5" s="10"/>
      <c r="S5" s="1"/>
      <c r="T5" s="2"/>
    </row>
    <row r="6" spans="1:20" ht="14.25">
      <c r="A6" s="1"/>
      <c r="B6" s="1"/>
      <c r="C6" s="1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6"/>
      <c r="R6" s="10"/>
      <c r="S6" s="1"/>
      <c r="T6" s="5"/>
    </row>
    <row r="7" spans="1:20" ht="14.25">
      <c r="A7" s="1"/>
      <c r="B7" s="1"/>
      <c r="C7" s="1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6"/>
      <c r="R7" s="10"/>
      <c r="S7" s="1"/>
      <c r="T7" s="5"/>
    </row>
    <row r="8" spans="1:20" ht="10.5" customHeight="1">
      <c r="A8" s="1"/>
      <c r="B8" s="1"/>
      <c r="C8" s="1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6"/>
      <c r="R8" s="10"/>
      <c r="S8" s="1"/>
      <c r="T8" s="5"/>
    </row>
    <row r="9" spans="1:20" ht="42.75" customHeight="1" hidden="1">
      <c r="A9" s="1"/>
      <c r="B9" s="1"/>
      <c r="C9" s="1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1"/>
      <c r="R9" s="1"/>
      <c r="S9" s="1"/>
      <c r="T9" s="5"/>
    </row>
    <row r="10" spans="1:20" ht="15" customHeight="1">
      <c r="A10" s="1"/>
      <c r="B10" s="25" t="s">
        <v>10</v>
      </c>
      <c r="C10" s="25"/>
      <c r="D10" s="25"/>
      <c r="E10" s="25"/>
      <c r="F10" s="34" t="s">
        <v>3</v>
      </c>
      <c r="G10" s="34"/>
      <c r="H10" s="34"/>
      <c r="I10" s="37" t="s">
        <v>1</v>
      </c>
      <c r="J10" s="37"/>
      <c r="K10" s="37"/>
      <c r="L10" s="37" t="s">
        <v>11</v>
      </c>
      <c r="M10" s="37"/>
      <c r="N10" s="37"/>
      <c r="O10" s="37" t="s">
        <v>0</v>
      </c>
      <c r="P10" s="37"/>
      <c r="Q10" s="25" t="s">
        <v>2</v>
      </c>
      <c r="R10" s="25"/>
      <c r="S10" s="25"/>
      <c r="T10" s="5"/>
    </row>
    <row r="11" spans="1:19" ht="15" customHeight="1">
      <c r="A11" s="1"/>
      <c r="B11" s="25"/>
      <c r="C11" s="25"/>
      <c r="D11" s="25"/>
      <c r="E11" s="25"/>
      <c r="F11" s="34"/>
      <c r="G11" s="34"/>
      <c r="H11" s="34"/>
      <c r="I11" s="37"/>
      <c r="J11" s="37"/>
      <c r="K11" s="37"/>
      <c r="L11" s="37"/>
      <c r="M11" s="37"/>
      <c r="N11" s="37"/>
      <c r="O11" s="37"/>
      <c r="P11" s="37"/>
      <c r="Q11" s="25"/>
      <c r="R11" s="25"/>
      <c r="S11" s="25"/>
    </row>
    <row r="12" spans="1:19" ht="15" customHeight="1">
      <c r="A12" s="1"/>
      <c r="B12" s="25"/>
      <c r="C12" s="25"/>
      <c r="D12" s="25"/>
      <c r="E12" s="25"/>
      <c r="F12" s="34"/>
      <c r="G12" s="34"/>
      <c r="H12" s="34"/>
      <c r="I12" s="37"/>
      <c r="J12" s="37"/>
      <c r="K12" s="37"/>
      <c r="L12" s="37"/>
      <c r="M12" s="37"/>
      <c r="N12" s="37"/>
      <c r="O12" s="37"/>
      <c r="P12" s="37"/>
      <c r="Q12" s="25"/>
      <c r="R12" s="25"/>
      <c r="S12" s="25"/>
    </row>
    <row r="13" spans="1:19" ht="15" customHeight="1">
      <c r="A13" s="13"/>
      <c r="B13" s="25"/>
      <c r="C13" s="25"/>
      <c r="D13" s="25"/>
      <c r="E13" s="25"/>
      <c r="F13" s="34"/>
      <c r="G13" s="34"/>
      <c r="H13" s="34"/>
      <c r="I13" s="37"/>
      <c r="J13" s="37"/>
      <c r="K13" s="37"/>
      <c r="L13" s="37"/>
      <c r="M13" s="37"/>
      <c r="N13" s="37"/>
      <c r="O13" s="37"/>
      <c r="P13" s="37"/>
      <c r="Q13" s="25"/>
      <c r="R13" s="25"/>
      <c r="S13" s="25"/>
    </row>
    <row r="14" spans="1:19" ht="15" customHeight="1">
      <c r="A14" s="13"/>
      <c r="B14" s="25"/>
      <c r="C14" s="25"/>
      <c r="D14" s="25"/>
      <c r="E14" s="25"/>
      <c r="F14" s="34"/>
      <c r="G14" s="34"/>
      <c r="H14" s="34"/>
      <c r="I14" s="37"/>
      <c r="J14" s="37"/>
      <c r="K14" s="37"/>
      <c r="L14" s="37"/>
      <c r="M14" s="37"/>
      <c r="N14" s="37"/>
      <c r="O14" s="37"/>
      <c r="P14" s="37"/>
      <c r="Q14" s="25"/>
      <c r="R14" s="25"/>
      <c r="S14" s="25"/>
    </row>
    <row r="15" spans="1:19" ht="15" customHeight="1">
      <c r="A15" s="1"/>
      <c r="B15" s="25"/>
      <c r="C15" s="25"/>
      <c r="D15" s="25"/>
      <c r="E15" s="25"/>
      <c r="F15" s="34"/>
      <c r="G15" s="34"/>
      <c r="H15" s="34"/>
      <c r="I15" s="37"/>
      <c r="J15" s="37"/>
      <c r="K15" s="37"/>
      <c r="L15" s="37"/>
      <c r="M15" s="37"/>
      <c r="N15" s="37"/>
      <c r="O15" s="37"/>
      <c r="P15" s="37"/>
      <c r="Q15" s="25"/>
      <c r="R15" s="25"/>
      <c r="S15" s="25"/>
    </row>
    <row r="16" spans="1:19" ht="15" customHeight="1">
      <c r="A16" s="1"/>
      <c r="B16" s="25"/>
      <c r="C16" s="25"/>
      <c r="D16" s="25"/>
      <c r="E16" s="25"/>
      <c r="F16" s="34"/>
      <c r="G16" s="34"/>
      <c r="H16" s="34"/>
      <c r="I16" s="37"/>
      <c r="J16" s="37"/>
      <c r="K16" s="37"/>
      <c r="L16" s="37"/>
      <c r="M16" s="37"/>
      <c r="N16" s="37"/>
      <c r="O16" s="37"/>
      <c r="P16" s="37"/>
      <c r="Q16" s="25"/>
      <c r="R16" s="25"/>
      <c r="S16" s="25"/>
    </row>
    <row r="17" spans="1:19" ht="15" customHeight="1">
      <c r="A17" s="1"/>
      <c r="B17" s="25"/>
      <c r="C17" s="25"/>
      <c r="D17" s="25"/>
      <c r="E17" s="25"/>
      <c r="F17" s="34"/>
      <c r="G17" s="34"/>
      <c r="H17" s="34"/>
      <c r="I17" s="37"/>
      <c r="J17" s="37"/>
      <c r="K17" s="37"/>
      <c r="L17" s="37"/>
      <c r="M17" s="37"/>
      <c r="N17" s="37"/>
      <c r="O17" s="37"/>
      <c r="P17" s="37"/>
      <c r="Q17" s="25"/>
      <c r="R17" s="25"/>
      <c r="S17" s="25"/>
    </row>
    <row r="18" spans="1:19" ht="15" customHeight="1">
      <c r="A18" s="1"/>
      <c r="B18" s="25"/>
      <c r="C18" s="25"/>
      <c r="D18" s="25"/>
      <c r="E18" s="25"/>
      <c r="F18" s="34"/>
      <c r="G18" s="34"/>
      <c r="H18" s="34"/>
      <c r="I18" s="37"/>
      <c r="J18" s="37"/>
      <c r="K18" s="37"/>
      <c r="L18" s="37"/>
      <c r="M18" s="37"/>
      <c r="N18" s="37"/>
      <c r="O18" s="37"/>
      <c r="P18" s="37"/>
      <c r="Q18" s="25"/>
      <c r="R18" s="25"/>
      <c r="S18" s="25"/>
    </row>
    <row r="19" spans="1:19" ht="15" customHeight="1" hidden="1">
      <c r="A19" s="1"/>
      <c r="B19" s="25"/>
      <c r="C19" s="25"/>
      <c r="D19" s="25"/>
      <c r="E19" s="25"/>
      <c r="F19" s="34"/>
      <c r="G19" s="34"/>
      <c r="H19" s="34"/>
      <c r="I19" s="37"/>
      <c r="J19" s="37"/>
      <c r="K19" s="37"/>
      <c r="L19" s="37"/>
      <c r="M19" s="37"/>
      <c r="N19" s="37"/>
      <c r="O19" s="37"/>
      <c r="P19" s="37"/>
      <c r="Q19" s="25"/>
      <c r="R19" s="25"/>
      <c r="S19" s="25"/>
    </row>
    <row r="20" spans="1:19" ht="14.25">
      <c r="A20" s="1"/>
      <c r="B20" s="35">
        <v>1</v>
      </c>
      <c r="C20" s="35"/>
      <c r="D20" s="35"/>
      <c r="E20" s="35"/>
      <c r="F20" s="35">
        <v>2</v>
      </c>
      <c r="G20" s="35"/>
      <c r="H20" s="35"/>
      <c r="I20" s="35">
        <v>3</v>
      </c>
      <c r="J20" s="35"/>
      <c r="K20" s="35"/>
      <c r="L20" s="35">
        <v>4</v>
      </c>
      <c r="M20" s="35"/>
      <c r="N20" s="35"/>
      <c r="O20" s="35">
        <v>5</v>
      </c>
      <c r="P20" s="35"/>
      <c r="Q20" s="35">
        <v>7</v>
      </c>
      <c r="R20" s="35"/>
      <c r="S20" s="35"/>
    </row>
    <row r="21" spans="1:19" ht="14.25">
      <c r="A21" s="1"/>
      <c r="B21" s="38" t="s">
        <v>4</v>
      </c>
      <c r="C21" s="39"/>
      <c r="D21" s="39"/>
      <c r="E21" s="40"/>
      <c r="F21" s="15"/>
      <c r="G21" s="16"/>
      <c r="H21" s="17"/>
      <c r="I21" s="15"/>
      <c r="J21" s="16"/>
      <c r="K21" s="17"/>
      <c r="L21" s="15"/>
      <c r="M21" s="16"/>
      <c r="N21" s="17"/>
      <c r="O21" s="15"/>
      <c r="P21" s="17"/>
      <c r="Q21" s="15"/>
      <c r="R21" s="16"/>
      <c r="S21" s="17"/>
    </row>
    <row r="22" spans="1:19" ht="14.25">
      <c r="A22" s="1"/>
      <c r="B22" s="41"/>
      <c r="C22" s="42"/>
      <c r="D22" s="42"/>
      <c r="E22" s="43"/>
      <c r="F22" s="18"/>
      <c r="G22" s="19"/>
      <c r="H22" s="20"/>
      <c r="I22" s="18"/>
      <c r="J22" s="19"/>
      <c r="K22" s="20"/>
      <c r="L22" s="18"/>
      <c r="M22" s="19"/>
      <c r="N22" s="20"/>
      <c r="O22" s="18"/>
      <c r="P22" s="20"/>
      <c r="Q22" s="18"/>
      <c r="R22" s="19"/>
      <c r="S22" s="20"/>
    </row>
    <row r="23" spans="1:19" ht="15" customHeight="1">
      <c r="A23" s="1"/>
      <c r="B23" s="27" t="s">
        <v>12</v>
      </c>
      <c r="C23" s="28"/>
      <c r="D23" s="28"/>
      <c r="E23" s="29"/>
      <c r="F23" s="22">
        <v>36.842</v>
      </c>
      <c r="G23" s="22"/>
      <c r="H23" s="22"/>
      <c r="I23" s="22">
        <v>52.741</v>
      </c>
      <c r="J23" s="22"/>
      <c r="K23" s="22"/>
      <c r="L23" s="22">
        <f>F23+I23</f>
        <v>89.583</v>
      </c>
      <c r="M23" s="22"/>
      <c r="N23" s="22"/>
      <c r="O23" s="24">
        <v>44</v>
      </c>
      <c r="P23" s="24"/>
      <c r="Q23" s="23">
        <f>L23*O23</f>
        <v>3941.652</v>
      </c>
      <c r="R23" s="23"/>
      <c r="S23" s="23"/>
    </row>
    <row r="24" spans="1:19" ht="84" customHeight="1">
      <c r="A24" s="1"/>
      <c r="B24" s="30"/>
      <c r="C24" s="31"/>
      <c r="D24" s="31"/>
      <c r="E24" s="32"/>
      <c r="F24" s="22"/>
      <c r="G24" s="22"/>
      <c r="H24" s="22"/>
      <c r="I24" s="22"/>
      <c r="J24" s="22"/>
      <c r="K24" s="22"/>
      <c r="L24" s="22"/>
      <c r="M24" s="22"/>
      <c r="N24" s="22"/>
      <c r="O24" s="24"/>
      <c r="P24" s="24"/>
      <c r="Q24" s="23"/>
      <c r="R24" s="23"/>
      <c r="S24" s="23"/>
    </row>
    <row r="25" spans="1:19" ht="15" customHeight="1">
      <c r="A25" s="13"/>
      <c r="B25" s="25" t="s">
        <v>13</v>
      </c>
      <c r="C25" s="25"/>
      <c r="D25" s="25"/>
      <c r="E25" s="25"/>
      <c r="F25" s="22">
        <v>37.488</v>
      </c>
      <c r="G25" s="22"/>
      <c r="H25" s="22"/>
      <c r="I25" s="22">
        <v>53.666</v>
      </c>
      <c r="J25" s="22"/>
      <c r="K25" s="22"/>
      <c r="L25" s="22">
        <f>F25+I25</f>
        <v>91.154</v>
      </c>
      <c r="M25" s="22"/>
      <c r="N25" s="22"/>
      <c r="O25" s="24">
        <v>66</v>
      </c>
      <c r="P25" s="24"/>
      <c r="Q25" s="23">
        <f>L25*O25</f>
        <v>6016.164</v>
      </c>
      <c r="R25" s="23"/>
      <c r="S25" s="23"/>
    </row>
    <row r="26" spans="1:19" ht="67.5" customHeight="1">
      <c r="A26" s="13"/>
      <c r="B26" s="25"/>
      <c r="C26" s="25"/>
      <c r="D26" s="25"/>
      <c r="E26" s="25"/>
      <c r="F26" s="22"/>
      <c r="G26" s="22"/>
      <c r="H26" s="22"/>
      <c r="I26" s="22"/>
      <c r="J26" s="22"/>
      <c r="K26" s="22"/>
      <c r="L26" s="22"/>
      <c r="M26" s="22"/>
      <c r="N26" s="22"/>
      <c r="O26" s="24"/>
      <c r="P26" s="24"/>
      <c r="Q26" s="23"/>
      <c r="R26" s="23"/>
      <c r="S26" s="23"/>
    </row>
    <row r="27" spans="1:19" ht="15" customHeight="1">
      <c r="A27" s="13"/>
      <c r="B27" s="25" t="s">
        <v>14</v>
      </c>
      <c r="C27" s="25"/>
      <c r="D27" s="25"/>
      <c r="E27" s="25"/>
      <c r="F27" s="22">
        <v>34.127</v>
      </c>
      <c r="G27" s="22"/>
      <c r="H27" s="22"/>
      <c r="I27" s="22">
        <v>48.855</v>
      </c>
      <c r="J27" s="22"/>
      <c r="K27" s="22"/>
      <c r="L27" s="22">
        <f>F27+I27</f>
        <v>82.982</v>
      </c>
      <c r="M27" s="22"/>
      <c r="N27" s="22"/>
      <c r="O27" s="24">
        <v>5</v>
      </c>
      <c r="P27" s="24"/>
      <c r="Q27" s="23">
        <f>L27*O27</f>
        <v>414.90999999999997</v>
      </c>
      <c r="R27" s="23"/>
      <c r="S27" s="23"/>
    </row>
    <row r="28" spans="1:19" ht="72.75" customHeight="1">
      <c r="A28" s="13"/>
      <c r="B28" s="25"/>
      <c r="C28" s="25"/>
      <c r="D28" s="25"/>
      <c r="E28" s="25"/>
      <c r="F28" s="22"/>
      <c r="G28" s="22"/>
      <c r="H28" s="22"/>
      <c r="I28" s="22"/>
      <c r="J28" s="22"/>
      <c r="K28" s="22"/>
      <c r="L28" s="22"/>
      <c r="M28" s="22"/>
      <c r="N28" s="22"/>
      <c r="O28" s="24"/>
      <c r="P28" s="24"/>
      <c r="Q28" s="23"/>
      <c r="R28" s="23"/>
      <c r="S28" s="23"/>
    </row>
    <row r="29" spans="1:19" ht="15" customHeight="1">
      <c r="A29" s="1"/>
      <c r="B29" s="26" t="s">
        <v>7</v>
      </c>
      <c r="C29" s="26"/>
      <c r="D29" s="26"/>
      <c r="E29" s="26"/>
      <c r="F29" s="22"/>
      <c r="G29" s="22"/>
      <c r="H29" s="22"/>
      <c r="I29" s="22"/>
      <c r="J29" s="22"/>
      <c r="K29" s="22"/>
      <c r="L29" s="22"/>
      <c r="M29" s="22"/>
      <c r="N29" s="22"/>
      <c r="O29" s="24"/>
      <c r="P29" s="24"/>
      <c r="Q29" s="21">
        <f>Q23+Q25+Q27+0.1</f>
        <v>10372.826</v>
      </c>
      <c r="R29" s="21"/>
      <c r="S29" s="21"/>
    </row>
    <row r="30" spans="1:19" ht="15" customHeight="1">
      <c r="A30" s="1"/>
      <c r="B30" s="26"/>
      <c r="C30" s="26"/>
      <c r="D30" s="26"/>
      <c r="E30" s="26"/>
      <c r="F30" s="22"/>
      <c r="G30" s="22"/>
      <c r="H30" s="22"/>
      <c r="I30" s="22"/>
      <c r="J30" s="22"/>
      <c r="K30" s="22"/>
      <c r="L30" s="22"/>
      <c r="M30" s="22"/>
      <c r="N30" s="22"/>
      <c r="O30" s="24"/>
      <c r="P30" s="24"/>
      <c r="Q30" s="21"/>
      <c r="R30" s="21"/>
      <c r="S30" s="21"/>
    </row>
    <row r="31" spans="1:19" ht="15" customHeight="1">
      <c r="A31" s="1"/>
      <c r="B31" s="26" t="s">
        <v>5</v>
      </c>
      <c r="C31" s="26"/>
      <c r="D31" s="26"/>
      <c r="E31" s="26"/>
      <c r="F31" s="22"/>
      <c r="G31" s="22"/>
      <c r="H31" s="22"/>
      <c r="I31" s="22"/>
      <c r="J31" s="22"/>
      <c r="K31" s="22"/>
      <c r="L31" s="22"/>
      <c r="M31" s="22"/>
      <c r="N31" s="22"/>
      <c r="O31" s="24"/>
      <c r="P31" s="24"/>
      <c r="Q31" s="21"/>
      <c r="R31" s="21"/>
      <c r="S31" s="21"/>
    </row>
    <row r="32" spans="1:19" ht="15" customHeight="1">
      <c r="A32" s="1"/>
      <c r="B32" s="26"/>
      <c r="C32" s="26"/>
      <c r="D32" s="26"/>
      <c r="E32" s="26"/>
      <c r="F32" s="22"/>
      <c r="G32" s="22"/>
      <c r="H32" s="22"/>
      <c r="I32" s="22"/>
      <c r="J32" s="22"/>
      <c r="K32" s="22"/>
      <c r="L32" s="22"/>
      <c r="M32" s="22"/>
      <c r="N32" s="22"/>
      <c r="O32" s="24"/>
      <c r="P32" s="24"/>
      <c r="Q32" s="21"/>
      <c r="R32" s="21"/>
      <c r="S32" s="21"/>
    </row>
    <row r="33" spans="1:19" ht="15" customHeight="1">
      <c r="A33" s="1"/>
      <c r="B33" s="27" t="s">
        <v>12</v>
      </c>
      <c r="C33" s="28"/>
      <c r="D33" s="28"/>
      <c r="E33" s="29"/>
      <c r="F33" s="22">
        <v>41.667</v>
      </c>
      <c r="G33" s="22"/>
      <c r="H33" s="22"/>
      <c r="I33" s="22">
        <v>59.648</v>
      </c>
      <c r="J33" s="22"/>
      <c r="K33" s="22"/>
      <c r="L33" s="22">
        <f>F33+I33</f>
        <v>101.315</v>
      </c>
      <c r="M33" s="22"/>
      <c r="N33" s="22"/>
      <c r="O33" s="24">
        <v>43</v>
      </c>
      <c r="P33" s="24"/>
      <c r="Q33" s="23">
        <f>L33*O33</f>
        <v>4356.545</v>
      </c>
      <c r="R33" s="23"/>
      <c r="S33" s="23"/>
    </row>
    <row r="34" spans="1:20" ht="93.75" customHeight="1">
      <c r="A34" s="13"/>
      <c r="B34" s="30"/>
      <c r="C34" s="31"/>
      <c r="D34" s="31"/>
      <c r="E34" s="32"/>
      <c r="F34" s="22"/>
      <c r="G34" s="22"/>
      <c r="H34" s="22"/>
      <c r="I34" s="22"/>
      <c r="J34" s="22"/>
      <c r="K34" s="22"/>
      <c r="L34" s="22"/>
      <c r="M34" s="22"/>
      <c r="N34" s="22"/>
      <c r="O34" s="24"/>
      <c r="P34" s="24"/>
      <c r="Q34" s="23"/>
      <c r="R34" s="23"/>
      <c r="S34" s="23"/>
      <c r="T34" s="12"/>
    </row>
    <row r="35" spans="1:20" ht="15" customHeight="1">
      <c r="A35" s="13"/>
      <c r="B35" s="25" t="s">
        <v>13</v>
      </c>
      <c r="C35" s="25"/>
      <c r="D35" s="25"/>
      <c r="E35" s="25"/>
      <c r="F35" s="22">
        <v>41.108</v>
      </c>
      <c r="G35" s="22"/>
      <c r="H35" s="22"/>
      <c r="I35" s="22">
        <v>58.848</v>
      </c>
      <c r="J35" s="22"/>
      <c r="K35" s="22"/>
      <c r="L35" s="22">
        <f>F35+I35</f>
        <v>99.95599999999999</v>
      </c>
      <c r="M35" s="22"/>
      <c r="N35" s="22"/>
      <c r="O35" s="24">
        <v>55</v>
      </c>
      <c r="P35" s="24"/>
      <c r="Q35" s="23">
        <f>L35*O35</f>
        <v>5497.579999999999</v>
      </c>
      <c r="R35" s="23"/>
      <c r="S35" s="23"/>
      <c r="T35" s="12"/>
    </row>
    <row r="36" spans="1:20" ht="63.75" customHeight="1">
      <c r="A36" s="1"/>
      <c r="B36" s="25"/>
      <c r="C36" s="25"/>
      <c r="D36" s="25"/>
      <c r="E36" s="25"/>
      <c r="F36" s="22"/>
      <c r="G36" s="22"/>
      <c r="H36" s="22"/>
      <c r="I36" s="22"/>
      <c r="J36" s="22"/>
      <c r="K36" s="22"/>
      <c r="L36" s="22"/>
      <c r="M36" s="22"/>
      <c r="N36" s="22"/>
      <c r="O36" s="24"/>
      <c r="P36" s="24"/>
      <c r="Q36" s="23"/>
      <c r="R36" s="23"/>
      <c r="S36" s="23"/>
      <c r="T36" s="2"/>
    </row>
    <row r="37" spans="1:20" ht="15" customHeight="1">
      <c r="A37" s="1"/>
      <c r="B37" s="25" t="s">
        <v>14</v>
      </c>
      <c r="C37" s="25"/>
      <c r="D37" s="25"/>
      <c r="E37" s="25"/>
      <c r="F37" s="22">
        <v>42.659</v>
      </c>
      <c r="G37" s="22"/>
      <c r="H37" s="22"/>
      <c r="I37" s="22">
        <v>61.069</v>
      </c>
      <c r="J37" s="22"/>
      <c r="K37" s="22"/>
      <c r="L37" s="22">
        <f>F37+I37</f>
        <v>103.72800000000001</v>
      </c>
      <c r="M37" s="22"/>
      <c r="N37" s="22"/>
      <c r="O37" s="24">
        <v>5</v>
      </c>
      <c r="P37" s="24"/>
      <c r="Q37" s="23">
        <f>L37*O37</f>
        <v>518.6400000000001</v>
      </c>
      <c r="R37" s="23"/>
      <c r="S37" s="23"/>
      <c r="T37" s="2"/>
    </row>
    <row r="38" spans="1:20" ht="63.75" customHeight="1">
      <c r="A38" s="1"/>
      <c r="B38" s="25"/>
      <c r="C38" s="25"/>
      <c r="D38" s="25"/>
      <c r="E38" s="25"/>
      <c r="F38" s="22"/>
      <c r="G38" s="22"/>
      <c r="H38" s="22"/>
      <c r="I38" s="22"/>
      <c r="J38" s="22"/>
      <c r="K38" s="22"/>
      <c r="L38" s="22"/>
      <c r="M38" s="22"/>
      <c r="N38" s="22"/>
      <c r="O38" s="24"/>
      <c r="P38" s="24"/>
      <c r="Q38" s="23"/>
      <c r="R38" s="23"/>
      <c r="S38" s="23"/>
      <c r="T38" s="2"/>
    </row>
    <row r="39" spans="1:20" ht="15" customHeight="1">
      <c r="A39" s="1"/>
      <c r="B39" s="26" t="s">
        <v>8</v>
      </c>
      <c r="C39" s="26"/>
      <c r="D39" s="26"/>
      <c r="E39" s="26"/>
      <c r="F39" s="22"/>
      <c r="G39" s="22"/>
      <c r="H39" s="22"/>
      <c r="I39" s="22"/>
      <c r="J39" s="22"/>
      <c r="K39" s="22"/>
      <c r="L39" s="22"/>
      <c r="M39" s="22"/>
      <c r="N39" s="22"/>
      <c r="O39" s="24"/>
      <c r="P39" s="24"/>
      <c r="Q39" s="21">
        <f>Q33+Q35+Q37</f>
        <v>10372.765</v>
      </c>
      <c r="R39" s="21"/>
      <c r="S39" s="21"/>
      <c r="T39" s="5"/>
    </row>
    <row r="40" spans="1:20" ht="15" customHeight="1">
      <c r="A40" s="1"/>
      <c r="B40" s="26"/>
      <c r="C40" s="26"/>
      <c r="D40" s="26"/>
      <c r="E40" s="26"/>
      <c r="F40" s="22"/>
      <c r="G40" s="22"/>
      <c r="H40" s="22"/>
      <c r="I40" s="22"/>
      <c r="J40" s="22"/>
      <c r="K40" s="22"/>
      <c r="L40" s="22"/>
      <c r="M40" s="22"/>
      <c r="N40" s="22"/>
      <c r="O40" s="24"/>
      <c r="P40" s="24"/>
      <c r="Q40" s="21"/>
      <c r="R40" s="21"/>
      <c r="S40" s="21"/>
      <c r="T40" s="5"/>
    </row>
    <row r="41" spans="1:20" ht="15" customHeight="1">
      <c r="A41" s="1"/>
      <c r="B41" s="26" t="s">
        <v>6</v>
      </c>
      <c r="C41" s="26"/>
      <c r="D41" s="26"/>
      <c r="E41" s="26"/>
      <c r="F41" s="22"/>
      <c r="G41" s="22"/>
      <c r="H41" s="22"/>
      <c r="I41" s="22"/>
      <c r="J41" s="22"/>
      <c r="K41" s="22"/>
      <c r="L41" s="22"/>
      <c r="M41" s="22"/>
      <c r="N41" s="22"/>
      <c r="O41" s="23"/>
      <c r="P41" s="23"/>
      <c r="Q41" s="21"/>
      <c r="R41" s="21"/>
      <c r="S41" s="21"/>
      <c r="T41" s="5"/>
    </row>
    <row r="42" spans="1:19" ht="15" customHeight="1">
      <c r="A42" s="1"/>
      <c r="B42" s="26"/>
      <c r="C42" s="26"/>
      <c r="D42" s="26"/>
      <c r="E42" s="26"/>
      <c r="F42" s="22"/>
      <c r="G42" s="22"/>
      <c r="H42" s="22"/>
      <c r="I42" s="22"/>
      <c r="J42" s="22"/>
      <c r="K42" s="22"/>
      <c r="L42" s="22"/>
      <c r="M42" s="22"/>
      <c r="N42" s="22"/>
      <c r="O42" s="23"/>
      <c r="P42" s="23"/>
      <c r="Q42" s="21"/>
      <c r="R42" s="21"/>
      <c r="S42" s="21"/>
    </row>
    <row r="43" spans="1:19" ht="15" customHeight="1">
      <c r="A43" s="1"/>
      <c r="B43" s="27" t="s">
        <v>12</v>
      </c>
      <c r="C43" s="28"/>
      <c r="D43" s="28"/>
      <c r="E43" s="29"/>
      <c r="F43" s="22">
        <v>41.667</v>
      </c>
      <c r="G43" s="22"/>
      <c r="H43" s="22"/>
      <c r="I43" s="22">
        <v>59.648</v>
      </c>
      <c r="J43" s="22"/>
      <c r="K43" s="22"/>
      <c r="L43" s="22">
        <f>F43+I43</f>
        <v>101.315</v>
      </c>
      <c r="M43" s="22"/>
      <c r="N43" s="22"/>
      <c r="O43" s="24">
        <v>43</v>
      </c>
      <c r="P43" s="24"/>
      <c r="Q43" s="23">
        <f>L43*O43</f>
        <v>4356.545</v>
      </c>
      <c r="R43" s="23"/>
      <c r="S43" s="23"/>
    </row>
    <row r="44" spans="1:19" ht="81" customHeight="1">
      <c r="A44" s="1"/>
      <c r="B44" s="30"/>
      <c r="C44" s="31"/>
      <c r="D44" s="31"/>
      <c r="E44" s="32"/>
      <c r="F44" s="22"/>
      <c r="G44" s="22"/>
      <c r="H44" s="22"/>
      <c r="I44" s="22"/>
      <c r="J44" s="22"/>
      <c r="K44" s="22"/>
      <c r="L44" s="22"/>
      <c r="M44" s="22"/>
      <c r="N44" s="22"/>
      <c r="O44" s="24"/>
      <c r="P44" s="24"/>
      <c r="Q44" s="23"/>
      <c r="R44" s="23"/>
      <c r="S44" s="23"/>
    </row>
    <row r="45" spans="1:19" ht="15" customHeight="1">
      <c r="A45" s="1"/>
      <c r="B45" s="25" t="s">
        <v>13</v>
      </c>
      <c r="C45" s="25"/>
      <c r="D45" s="25"/>
      <c r="E45" s="25"/>
      <c r="F45" s="22">
        <v>41.108</v>
      </c>
      <c r="G45" s="22"/>
      <c r="H45" s="22"/>
      <c r="I45" s="22">
        <v>58.848</v>
      </c>
      <c r="J45" s="22"/>
      <c r="K45" s="22"/>
      <c r="L45" s="22">
        <f>F45+I45</f>
        <v>99.95599999999999</v>
      </c>
      <c r="M45" s="22"/>
      <c r="N45" s="22"/>
      <c r="O45" s="24">
        <v>55</v>
      </c>
      <c r="P45" s="24"/>
      <c r="Q45" s="23">
        <f>L45*O45</f>
        <v>5497.579999999999</v>
      </c>
      <c r="R45" s="23"/>
      <c r="S45" s="23"/>
    </row>
    <row r="46" spans="1:19" ht="60" customHeight="1">
      <c r="A46" s="13"/>
      <c r="B46" s="25"/>
      <c r="C46" s="25"/>
      <c r="D46" s="25"/>
      <c r="E46" s="25"/>
      <c r="F46" s="22"/>
      <c r="G46" s="22"/>
      <c r="H46" s="22"/>
      <c r="I46" s="22"/>
      <c r="J46" s="22"/>
      <c r="K46" s="22"/>
      <c r="L46" s="22"/>
      <c r="M46" s="22"/>
      <c r="N46" s="22"/>
      <c r="O46" s="24"/>
      <c r="P46" s="24"/>
      <c r="Q46" s="23"/>
      <c r="R46" s="23"/>
      <c r="S46" s="23"/>
    </row>
    <row r="47" spans="1:19" ht="15" customHeight="1">
      <c r="A47" s="13"/>
      <c r="B47" s="25" t="s">
        <v>14</v>
      </c>
      <c r="C47" s="25"/>
      <c r="D47" s="25"/>
      <c r="E47" s="25"/>
      <c r="F47" s="22">
        <v>42.659</v>
      </c>
      <c r="G47" s="22"/>
      <c r="H47" s="22"/>
      <c r="I47" s="22">
        <v>61.069</v>
      </c>
      <c r="J47" s="22"/>
      <c r="K47" s="22"/>
      <c r="L47" s="22">
        <f>F47+I47</f>
        <v>103.72800000000001</v>
      </c>
      <c r="M47" s="22"/>
      <c r="N47" s="22"/>
      <c r="O47" s="24">
        <v>5</v>
      </c>
      <c r="P47" s="24"/>
      <c r="Q47" s="23">
        <f>L47*O47</f>
        <v>518.6400000000001</v>
      </c>
      <c r="R47" s="23"/>
      <c r="S47" s="23"/>
    </row>
    <row r="48" spans="1:19" ht="60" customHeight="1">
      <c r="A48" s="13"/>
      <c r="B48" s="25"/>
      <c r="C48" s="25"/>
      <c r="D48" s="25"/>
      <c r="E48" s="25"/>
      <c r="F48" s="22"/>
      <c r="G48" s="22"/>
      <c r="H48" s="22"/>
      <c r="I48" s="22"/>
      <c r="J48" s="22"/>
      <c r="K48" s="22"/>
      <c r="L48" s="22"/>
      <c r="M48" s="22"/>
      <c r="N48" s="22"/>
      <c r="O48" s="24"/>
      <c r="P48" s="24"/>
      <c r="Q48" s="23"/>
      <c r="R48" s="23"/>
      <c r="S48" s="23"/>
    </row>
    <row r="49" spans="1:19" ht="15" customHeight="1">
      <c r="A49" s="13"/>
      <c r="B49" s="26" t="s">
        <v>9</v>
      </c>
      <c r="C49" s="26"/>
      <c r="D49" s="26"/>
      <c r="E49" s="26"/>
      <c r="F49" s="22"/>
      <c r="G49" s="22"/>
      <c r="H49" s="22"/>
      <c r="I49" s="22"/>
      <c r="J49" s="22"/>
      <c r="K49" s="22"/>
      <c r="L49" s="22"/>
      <c r="M49" s="22"/>
      <c r="N49" s="22"/>
      <c r="O49" s="24"/>
      <c r="P49" s="24"/>
      <c r="Q49" s="21">
        <f>Q43+Q45+Q47</f>
        <v>10372.765</v>
      </c>
      <c r="R49" s="21"/>
      <c r="S49" s="21"/>
    </row>
    <row r="50" spans="1:19" ht="15" customHeight="1">
      <c r="A50" s="1"/>
      <c r="B50" s="26"/>
      <c r="C50" s="26"/>
      <c r="D50" s="26"/>
      <c r="E50" s="26"/>
      <c r="F50" s="22"/>
      <c r="G50" s="22"/>
      <c r="H50" s="22"/>
      <c r="I50" s="22"/>
      <c r="J50" s="22"/>
      <c r="K50" s="22"/>
      <c r="L50" s="22"/>
      <c r="M50" s="22"/>
      <c r="N50" s="22"/>
      <c r="O50" s="24"/>
      <c r="P50" s="24"/>
      <c r="Q50" s="21"/>
      <c r="R50" s="21"/>
      <c r="S50" s="21"/>
    </row>
    <row r="51" spans="1:19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7"/>
      <c r="L51" s="1"/>
      <c r="M51" s="1"/>
      <c r="N51" s="1"/>
      <c r="O51" s="1"/>
      <c r="P51" s="1"/>
      <c r="Q51" s="1"/>
      <c r="R51" s="1"/>
      <c r="S51" s="1"/>
    </row>
    <row r="52" spans="1:19" ht="14.25">
      <c r="A52" s="13"/>
      <c r="B52" s="1"/>
      <c r="C52" s="14"/>
      <c r="D52" s="14"/>
      <c r="E52" s="14"/>
      <c r="F52" s="14"/>
      <c r="G52" s="13"/>
      <c r="H52" s="13"/>
      <c r="I52" s="13"/>
      <c r="J52" s="13"/>
      <c r="K52" s="13"/>
      <c r="L52" s="1"/>
      <c r="M52" s="13"/>
      <c r="N52" s="1"/>
      <c r="O52" s="1"/>
      <c r="P52" s="1"/>
      <c r="Q52" s="1"/>
      <c r="R52" s="1"/>
      <c r="S52" s="1"/>
    </row>
    <row r="53" spans="1:19" ht="14.25">
      <c r="A53" s="13"/>
      <c r="B53" s="1"/>
      <c r="C53" s="1"/>
      <c r="D53" s="1"/>
      <c r="E53" s="1"/>
      <c r="F53" s="1"/>
      <c r="G53" s="13"/>
      <c r="H53" s="13"/>
      <c r="I53" s="13"/>
      <c r="J53" s="13"/>
      <c r="K53" s="13"/>
      <c r="L53" s="1"/>
      <c r="M53" s="13"/>
      <c r="N53" s="1"/>
      <c r="O53" s="1"/>
      <c r="P53" s="1"/>
      <c r="Q53" s="1"/>
      <c r="R53" s="1"/>
      <c r="S53" s="1"/>
    </row>
    <row r="54" spans="1:19" ht="14.25">
      <c r="A54" s="1"/>
      <c r="B54" s="1"/>
      <c r="C54" s="6"/>
      <c r="D54" s="6"/>
      <c r="E54" s="6"/>
      <c r="F54" s="6"/>
      <c r="G54" s="6"/>
      <c r="H54" s="6"/>
      <c r="I54" s="6"/>
      <c r="J54" s="1"/>
      <c r="K54" s="8"/>
      <c r="L54" s="1"/>
      <c r="M54" s="1"/>
      <c r="N54" s="1"/>
      <c r="O54" s="1"/>
      <c r="P54" s="1"/>
      <c r="Q54" s="1"/>
      <c r="R54" s="1"/>
      <c r="S54" s="1"/>
    </row>
    <row r="55" spans="1:19" ht="14.25">
      <c r="A55" s="1"/>
      <c r="B55" s="1"/>
      <c r="C55" s="6"/>
      <c r="D55" s="6"/>
      <c r="E55" s="6"/>
      <c r="F55" s="6"/>
      <c r="G55" s="6"/>
      <c r="H55" s="6"/>
      <c r="I55" s="6"/>
      <c r="J55" s="9"/>
      <c r="K55" s="8"/>
      <c r="L55" s="1"/>
      <c r="M55" s="1"/>
      <c r="N55" s="1"/>
      <c r="O55" s="1"/>
      <c r="P55" s="1"/>
      <c r="Q55" s="1"/>
      <c r="R55" s="1"/>
      <c r="S55" s="1"/>
    </row>
    <row r="56" spans="1:19" ht="14.25">
      <c r="A56" s="1"/>
      <c r="B56" s="1"/>
      <c r="C56" s="6"/>
      <c r="D56" s="6"/>
      <c r="E56" s="6"/>
      <c r="F56" s="6"/>
      <c r="G56" s="6"/>
      <c r="H56" s="6"/>
      <c r="I56" s="6"/>
      <c r="J56" s="9"/>
      <c r="K56" s="8"/>
      <c r="L56" s="1"/>
      <c r="M56" s="1"/>
      <c r="N56" s="1"/>
      <c r="O56" s="1"/>
      <c r="P56" s="1"/>
      <c r="Q56" s="1"/>
      <c r="R56" s="1"/>
      <c r="S56" s="1"/>
    </row>
    <row r="57" spans="1:19" ht="14.25">
      <c r="A57" s="1"/>
      <c r="B57" s="1"/>
      <c r="C57" s="6"/>
      <c r="D57" s="6"/>
      <c r="E57" s="6"/>
      <c r="F57" s="6"/>
      <c r="G57" s="6"/>
      <c r="H57" s="6"/>
      <c r="I57" s="6"/>
      <c r="J57" s="9"/>
      <c r="K57" s="8"/>
      <c r="L57" s="1"/>
      <c r="M57" s="1"/>
      <c r="N57" s="1"/>
      <c r="O57" s="1"/>
      <c r="P57" s="1"/>
      <c r="Q57" s="1"/>
      <c r="R57" s="1"/>
      <c r="S57" s="1"/>
    </row>
    <row r="58" spans="1:19" ht="14.25">
      <c r="A58" s="1"/>
      <c r="B58" s="1"/>
      <c r="C58" s="6"/>
      <c r="D58" s="6"/>
      <c r="E58" s="6"/>
      <c r="F58" s="6"/>
      <c r="G58" s="6"/>
      <c r="H58" s="6"/>
      <c r="I58" s="6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20" ht="14.25">
      <c r="A61" s="13"/>
      <c r="B61" s="1"/>
      <c r="C61" s="14"/>
      <c r="D61" s="14"/>
      <c r="E61" s="14"/>
      <c r="F61" s="14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"/>
      <c r="T61" s="12"/>
    </row>
    <row r="62" spans="1:20" ht="14.25">
      <c r="A62" s="13"/>
      <c r="B62" s="1"/>
      <c r="C62" s="1"/>
      <c r="D62" s="1"/>
      <c r="E62" s="1"/>
      <c r="F62" s="1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"/>
      <c r="T62" s="12"/>
    </row>
    <row r="63" spans="1:20" ht="14.25">
      <c r="A63" s="1"/>
      <c r="B63" s="1"/>
      <c r="C63" s="6"/>
      <c r="D63" s="6"/>
      <c r="E63" s="6"/>
      <c r="F63" s="6"/>
      <c r="G63" s="6"/>
      <c r="H63" s="1"/>
      <c r="I63" s="6"/>
      <c r="J63" s="6"/>
      <c r="K63" s="6"/>
      <c r="L63" s="6"/>
      <c r="M63" s="6"/>
      <c r="N63" s="6"/>
      <c r="O63" s="6"/>
      <c r="P63" s="6"/>
      <c r="Q63" s="6"/>
      <c r="R63" s="10"/>
      <c r="S63" s="1"/>
      <c r="T63" s="2"/>
    </row>
    <row r="64" spans="1:20" ht="14.25">
      <c r="A64" s="1"/>
      <c r="B64" s="1"/>
      <c r="C64" s="6"/>
      <c r="D64" s="6"/>
      <c r="E64" s="6"/>
      <c r="F64" s="6"/>
      <c r="G64" s="6"/>
      <c r="H64" s="1"/>
      <c r="I64" s="6"/>
      <c r="J64" s="6"/>
      <c r="K64" s="6"/>
      <c r="L64" s="6"/>
      <c r="M64" s="6"/>
      <c r="N64" s="6"/>
      <c r="O64" s="6"/>
      <c r="P64" s="6"/>
      <c r="Q64" s="6"/>
      <c r="R64" s="10"/>
      <c r="S64" s="1"/>
      <c r="T64" s="5"/>
    </row>
    <row r="65" spans="1:20" ht="14.25">
      <c r="A65" s="1"/>
      <c r="B65" s="1"/>
      <c r="C65" s="6"/>
      <c r="D65" s="6"/>
      <c r="E65" s="6"/>
      <c r="F65" s="6"/>
      <c r="G65" s="6"/>
      <c r="H65" s="1"/>
      <c r="I65" s="6"/>
      <c r="J65" s="6"/>
      <c r="K65" s="6"/>
      <c r="L65" s="6"/>
      <c r="M65" s="6"/>
      <c r="N65" s="6"/>
      <c r="O65" s="6"/>
      <c r="P65" s="6"/>
      <c r="Q65" s="6"/>
      <c r="R65" s="10"/>
      <c r="S65" s="1"/>
      <c r="T65" s="5"/>
    </row>
    <row r="66" spans="1:20" ht="14.25">
      <c r="A66" s="1"/>
      <c r="B66" s="1"/>
      <c r="C66" s="6"/>
      <c r="D66" s="6"/>
      <c r="E66" s="6"/>
      <c r="F66" s="6"/>
      <c r="G66" s="6"/>
      <c r="H66" s="1"/>
      <c r="I66" s="6"/>
      <c r="J66" s="6"/>
      <c r="K66" s="6"/>
      <c r="L66" s="6"/>
      <c r="M66" s="6"/>
      <c r="N66" s="6"/>
      <c r="O66" s="6"/>
      <c r="P66" s="6"/>
      <c r="Q66" s="6"/>
      <c r="R66" s="10"/>
      <c r="S66" s="1"/>
      <c r="T66" s="5"/>
    </row>
    <row r="67" spans="1:20" ht="14.25">
      <c r="A67" s="1"/>
      <c r="B67" s="1"/>
      <c r="C67" s="6"/>
      <c r="D67" s="6"/>
      <c r="E67" s="6"/>
      <c r="F67" s="6"/>
      <c r="G67" s="6"/>
      <c r="H67" s="1"/>
      <c r="I67" s="6"/>
      <c r="J67" s="6"/>
      <c r="K67" s="6"/>
      <c r="L67" s="6"/>
      <c r="M67" s="6"/>
      <c r="N67" s="6"/>
      <c r="O67" s="6"/>
      <c r="P67" s="6"/>
      <c r="Q67" s="1"/>
      <c r="R67" s="1"/>
      <c r="S67" s="1"/>
      <c r="T67" s="5"/>
    </row>
    <row r="68" spans="1:20" ht="14.25">
      <c r="A68" s="1"/>
      <c r="B68" s="1"/>
      <c r="C68" s="6"/>
      <c r="D68" s="6"/>
      <c r="E68" s="6"/>
      <c r="F68" s="6"/>
      <c r="G68" s="6"/>
      <c r="H68" s="1"/>
      <c r="I68" s="6"/>
      <c r="J68" s="6"/>
      <c r="K68" s="6"/>
      <c r="L68" s="6"/>
      <c r="M68" s="6"/>
      <c r="N68" s="6"/>
      <c r="O68" s="6"/>
      <c r="P68" s="6"/>
      <c r="Q68" s="1"/>
      <c r="R68" s="1"/>
      <c r="S68" s="1"/>
      <c r="T68" s="5"/>
    </row>
    <row r="69" spans="1:19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4.25">
      <c r="A71" s="13"/>
      <c r="B71" s="1"/>
      <c r="C71" s="13"/>
      <c r="D71" s="13"/>
      <c r="E71" s="13"/>
      <c r="F71" s="1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4.25">
      <c r="A72" s="13"/>
      <c r="B72" s="1"/>
      <c r="C72" s="13"/>
      <c r="D72" s="13"/>
      <c r="E72" s="13"/>
      <c r="F72" s="13"/>
      <c r="G72" s="1"/>
      <c r="H72" s="1"/>
      <c r="I72" s="1"/>
      <c r="J72" s="1"/>
      <c r="K72" s="1"/>
      <c r="L72" s="6"/>
      <c r="M72" s="1"/>
      <c r="N72" s="1"/>
      <c r="O72" s="1"/>
      <c r="P72" s="1"/>
      <c r="Q72" s="1"/>
      <c r="R72" s="1"/>
      <c r="S72" s="1"/>
    </row>
    <row r="73" spans="1:19" ht="14.25">
      <c r="A73" s="1"/>
      <c r="B73" s="1"/>
      <c r="C73" s="1"/>
      <c r="D73" s="1"/>
      <c r="E73" s="6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4.25">
      <c r="A74" s="1"/>
      <c r="B74" s="1"/>
      <c r="C74" s="1"/>
      <c r="D74" s="9"/>
      <c r="E74" s="6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4.25">
      <c r="A75" s="1"/>
      <c r="B75" s="1"/>
      <c r="C75" s="1"/>
      <c r="D75" s="9"/>
      <c r="E75" s="6"/>
      <c r="F75" s="1"/>
      <c r="G75" s="1"/>
      <c r="H75" s="1"/>
      <c r="I75" s="1"/>
      <c r="J75" s="11"/>
      <c r="K75" s="3"/>
      <c r="L75" s="1"/>
      <c r="M75" s="6"/>
      <c r="N75" s="1"/>
      <c r="O75" s="1"/>
      <c r="P75" s="1"/>
      <c r="Q75" s="1"/>
      <c r="R75" s="1"/>
      <c r="S75" s="1"/>
    </row>
    <row r="76" spans="1:19" ht="14.25">
      <c r="A76" s="1"/>
      <c r="B76" s="1"/>
      <c r="C76" s="1"/>
      <c r="D76" s="1"/>
      <c r="E76" s="6"/>
      <c r="F76" s="1"/>
      <c r="G76" s="1"/>
      <c r="H76" s="1"/>
      <c r="I76" s="1"/>
      <c r="J76" s="3"/>
      <c r="K76" s="1"/>
      <c r="L76" s="1"/>
      <c r="M76" s="1"/>
      <c r="N76" s="1"/>
      <c r="O76" s="1"/>
      <c r="P76" s="1"/>
      <c r="Q76" s="1"/>
      <c r="R76" s="1"/>
      <c r="S76" s="1"/>
    </row>
    <row r="77" spans="1:19" ht="14.25">
      <c r="A77" s="1"/>
      <c r="B77" s="1"/>
      <c r="C77" s="1"/>
      <c r="D77" s="1"/>
      <c r="E77" s="1"/>
      <c r="F77" s="1"/>
      <c r="G77" s="1"/>
      <c r="H77" s="1"/>
      <c r="I77" s="1"/>
      <c r="J77" s="3"/>
      <c r="K77" s="1"/>
      <c r="L77" s="1"/>
      <c r="M77" s="7"/>
      <c r="N77" s="7"/>
      <c r="O77" s="1"/>
      <c r="P77" s="1"/>
      <c r="Q77" s="1"/>
      <c r="R77" s="1"/>
      <c r="S77" s="1"/>
    </row>
    <row r="78" spans="1:19" ht="14.25">
      <c r="A78" s="1"/>
      <c r="B78" s="1"/>
      <c r="C78" s="1"/>
      <c r="D78" s="1"/>
      <c r="E78" s="1"/>
      <c r="F78" s="1"/>
      <c r="G78" s="1"/>
      <c r="H78" s="1"/>
      <c r="I78" s="1"/>
      <c r="J78" s="4"/>
      <c r="K78" s="1"/>
      <c r="L78" s="1"/>
      <c r="M78" s="6"/>
      <c r="N78" s="1"/>
      <c r="O78" s="1"/>
      <c r="P78" s="1"/>
      <c r="Q78" s="1"/>
      <c r="R78" s="1"/>
      <c r="S78" s="1"/>
    </row>
    <row r="79" spans="1:19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4.25">
      <c r="A80" s="1"/>
      <c r="B80" s="1"/>
      <c r="C80" s="1"/>
      <c r="D80" s="1"/>
      <c r="E80" s="1"/>
      <c r="F80" s="1"/>
      <c r="G80" s="1"/>
      <c r="H80" s="1"/>
      <c r="I80" s="1"/>
      <c r="J80" s="3"/>
      <c r="K80" s="1"/>
      <c r="L80" s="1"/>
      <c r="M80" s="1"/>
      <c r="N80" s="1"/>
      <c r="O80" s="1"/>
      <c r="P80" s="1"/>
      <c r="Q80" s="1"/>
      <c r="R80" s="1"/>
      <c r="S80" s="1"/>
    </row>
    <row r="81" spans="1:19" ht="14.25">
      <c r="A81" s="1"/>
      <c r="B81" s="1"/>
      <c r="C81" s="1"/>
      <c r="D81" s="1"/>
      <c r="E81" s="1"/>
      <c r="F81" s="1"/>
      <c r="G81" s="1"/>
      <c r="H81" s="1"/>
      <c r="I81" s="1"/>
      <c r="J81" s="3"/>
      <c r="K81" s="1"/>
      <c r="L81" s="1"/>
      <c r="M81" s="1"/>
      <c r="N81" s="1"/>
      <c r="O81" s="1"/>
      <c r="P81" s="1"/>
      <c r="Q81" s="1"/>
      <c r="R81" s="1"/>
      <c r="S81" s="1"/>
    </row>
    <row r="82" spans="1:19" ht="14.25">
      <c r="A82" s="1"/>
      <c r="B82" s="1"/>
      <c r="C82" s="1"/>
      <c r="D82" s="1"/>
      <c r="E82" s="1"/>
      <c r="F82" s="1"/>
      <c r="G82" s="1"/>
      <c r="H82" s="1"/>
      <c r="I82" s="1"/>
      <c r="J82" s="4"/>
      <c r="K82" s="1"/>
      <c r="L82" s="1"/>
      <c r="M82" s="1"/>
      <c r="N82" s="1"/>
      <c r="O82" s="1"/>
      <c r="P82" s="1"/>
      <c r="Q82" s="1"/>
      <c r="R82" s="1"/>
      <c r="S82" s="1"/>
    </row>
    <row r="83" spans="1:19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</sheetData>
  <sheetProtection/>
  <mergeCells count="104">
    <mergeCell ref="M1:R4"/>
    <mergeCell ref="D5:P9"/>
    <mergeCell ref="B10:E19"/>
    <mergeCell ref="F10:H19"/>
    <mergeCell ref="I10:K19"/>
    <mergeCell ref="L10:N19"/>
    <mergeCell ref="O10:P19"/>
    <mergeCell ref="Q10:S19"/>
    <mergeCell ref="B20:E20"/>
    <mergeCell ref="F20:H20"/>
    <mergeCell ref="I20:K20"/>
    <mergeCell ref="L20:N20"/>
    <mergeCell ref="O20:P20"/>
    <mergeCell ref="Q20:S20"/>
    <mergeCell ref="B21:E22"/>
    <mergeCell ref="F21:H22"/>
    <mergeCell ref="I21:K22"/>
    <mergeCell ref="L21:N22"/>
    <mergeCell ref="O21:P22"/>
    <mergeCell ref="Q21:S22"/>
    <mergeCell ref="B23:E24"/>
    <mergeCell ref="F23:H24"/>
    <mergeCell ref="I23:K24"/>
    <mergeCell ref="L23:N24"/>
    <mergeCell ref="O23:P24"/>
    <mergeCell ref="Q23:S24"/>
    <mergeCell ref="B25:E26"/>
    <mergeCell ref="F25:H26"/>
    <mergeCell ref="I25:K26"/>
    <mergeCell ref="L25:N26"/>
    <mergeCell ref="O25:P26"/>
    <mergeCell ref="Q25:S26"/>
    <mergeCell ref="B27:E28"/>
    <mergeCell ref="F27:H28"/>
    <mergeCell ref="I27:K28"/>
    <mergeCell ref="L27:N28"/>
    <mergeCell ref="O27:P28"/>
    <mergeCell ref="Q27:S28"/>
    <mergeCell ref="B29:E30"/>
    <mergeCell ref="F29:H30"/>
    <mergeCell ref="I29:K30"/>
    <mergeCell ref="L29:N30"/>
    <mergeCell ref="O29:P30"/>
    <mergeCell ref="Q29:S30"/>
    <mergeCell ref="B31:E32"/>
    <mergeCell ref="F31:H32"/>
    <mergeCell ref="I31:K32"/>
    <mergeCell ref="L31:N32"/>
    <mergeCell ref="O31:P32"/>
    <mergeCell ref="Q31:S32"/>
    <mergeCell ref="B33:E34"/>
    <mergeCell ref="F33:H34"/>
    <mergeCell ref="I33:K34"/>
    <mergeCell ref="L33:N34"/>
    <mergeCell ref="O33:P34"/>
    <mergeCell ref="Q33:S34"/>
    <mergeCell ref="B35:E36"/>
    <mergeCell ref="F35:H36"/>
    <mergeCell ref="I35:K36"/>
    <mergeCell ref="L35:N36"/>
    <mergeCell ref="O35:P36"/>
    <mergeCell ref="Q35:S36"/>
    <mergeCell ref="B37:E38"/>
    <mergeCell ref="F37:H38"/>
    <mergeCell ref="I37:K38"/>
    <mergeCell ref="L37:N38"/>
    <mergeCell ref="O37:P38"/>
    <mergeCell ref="Q37:S38"/>
    <mergeCell ref="B39:E40"/>
    <mergeCell ref="F39:H40"/>
    <mergeCell ref="I39:K40"/>
    <mergeCell ref="L39:N40"/>
    <mergeCell ref="O39:P40"/>
    <mergeCell ref="Q39:S40"/>
    <mergeCell ref="B41:E42"/>
    <mergeCell ref="F41:H42"/>
    <mergeCell ref="I41:K42"/>
    <mergeCell ref="L41:N42"/>
    <mergeCell ref="O41:P42"/>
    <mergeCell ref="Q41:S42"/>
    <mergeCell ref="B43:E44"/>
    <mergeCell ref="F43:H44"/>
    <mergeCell ref="I43:K44"/>
    <mergeCell ref="L43:N44"/>
    <mergeCell ref="O43:P44"/>
    <mergeCell ref="Q43:S44"/>
    <mergeCell ref="B45:E46"/>
    <mergeCell ref="F45:H46"/>
    <mergeCell ref="I45:K46"/>
    <mergeCell ref="L45:N46"/>
    <mergeCell ref="O45:P46"/>
    <mergeCell ref="Q45:S46"/>
    <mergeCell ref="B47:E48"/>
    <mergeCell ref="F47:H48"/>
    <mergeCell ref="I47:K48"/>
    <mergeCell ref="L47:N48"/>
    <mergeCell ref="O47:P48"/>
    <mergeCell ref="Q47:S48"/>
    <mergeCell ref="B49:E50"/>
    <mergeCell ref="F49:H50"/>
    <mergeCell ref="I49:K50"/>
    <mergeCell ref="L49:N50"/>
    <mergeCell ref="O49:P50"/>
    <mergeCell ref="Q49:S50"/>
  </mergeCells>
  <printOptions/>
  <pageMargins left="0" right="0" top="0" bottom="0" header="0.31496062992125984" footer="0.31496062992125984"/>
  <pageSetup horizontalDpi="180" verticalDpi="18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8"/>
  <sheetViews>
    <sheetView tabSelected="1" view="pageLayout" zoomScale="70" zoomScaleNormal="70" zoomScalePageLayoutView="70" workbookViewId="0" topLeftCell="A29">
      <selection activeCell="B10" sqref="B10:E19"/>
    </sheetView>
  </sheetViews>
  <sheetFormatPr defaultColWidth="9.140625" defaultRowHeight="15"/>
  <cols>
    <col min="1" max="1" width="13.8515625" style="0" customWidth="1"/>
    <col min="2" max="2" width="6.7109375" style="0" customWidth="1"/>
    <col min="3" max="3" width="5.00390625" style="0" customWidth="1"/>
    <col min="4" max="4" width="9.421875" style="0" customWidth="1"/>
    <col min="5" max="5" width="5.8515625" style="0" customWidth="1"/>
    <col min="6" max="6" width="7.57421875" style="0" customWidth="1"/>
    <col min="7" max="7" width="7.28125" style="0" customWidth="1"/>
    <col min="8" max="8" width="10.57421875" style="0" customWidth="1"/>
    <col min="9" max="9" width="8.57421875" style="0" customWidth="1"/>
    <col min="10" max="10" width="6.7109375" style="0" customWidth="1"/>
    <col min="11" max="11" width="8.140625" style="0" customWidth="1"/>
    <col min="12" max="12" width="9.00390625" style="0" customWidth="1"/>
    <col min="13" max="13" width="9.28125" style="0" customWidth="1"/>
    <col min="14" max="14" width="7.421875" style="0" customWidth="1"/>
    <col min="15" max="15" width="7.28125" style="0" customWidth="1"/>
    <col min="16" max="16" width="14.7109375" style="0" customWidth="1"/>
    <col min="17" max="17" width="9.28125" style="0" customWidth="1"/>
    <col min="18" max="18" width="9.57421875" style="0" customWidth="1"/>
    <col min="20" max="20" width="9.57421875" style="0" customWidth="1"/>
  </cols>
  <sheetData>
    <row r="1" spans="1:19" ht="14.25">
      <c r="A1" s="13"/>
      <c r="B1" s="1"/>
      <c r="C1" s="14"/>
      <c r="D1" s="14"/>
      <c r="E1" s="14"/>
      <c r="F1" s="14"/>
      <c r="G1" s="13"/>
      <c r="H1" s="13"/>
      <c r="I1" s="13"/>
      <c r="J1" s="13"/>
      <c r="K1" s="13"/>
      <c r="L1" s="13"/>
      <c r="M1" s="44"/>
      <c r="N1" s="44"/>
      <c r="O1" s="44"/>
      <c r="P1" s="44"/>
      <c r="Q1" s="44"/>
      <c r="R1" s="44"/>
      <c r="S1" s="1"/>
    </row>
    <row r="2" spans="1:19" ht="14.25">
      <c r="A2" s="13"/>
      <c r="B2" s="1"/>
      <c r="C2" s="1"/>
      <c r="D2" s="1"/>
      <c r="E2" s="1"/>
      <c r="F2" s="1"/>
      <c r="G2" s="13"/>
      <c r="H2" s="13"/>
      <c r="I2" s="13"/>
      <c r="J2" s="13"/>
      <c r="K2" s="13"/>
      <c r="L2" s="13"/>
      <c r="M2" s="44"/>
      <c r="N2" s="44"/>
      <c r="O2" s="44"/>
      <c r="P2" s="44"/>
      <c r="Q2" s="44"/>
      <c r="R2" s="44"/>
      <c r="S2" s="1"/>
    </row>
    <row r="3" spans="1:19" ht="14.25">
      <c r="A3" s="1"/>
      <c r="B3" s="1"/>
      <c r="C3" s="1"/>
      <c r="D3" s="1"/>
      <c r="E3" s="1"/>
      <c r="F3" s="1"/>
      <c r="G3" s="1"/>
      <c r="H3" s="1"/>
      <c r="I3" s="1"/>
      <c r="J3" s="1"/>
      <c r="K3" s="13"/>
      <c r="L3" s="13"/>
      <c r="M3" s="44"/>
      <c r="N3" s="44"/>
      <c r="O3" s="44"/>
      <c r="P3" s="44"/>
      <c r="Q3" s="44"/>
      <c r="R3" s="44"/>
      <c r="S3" s="1"/>
    </row>
    <row r="4" spans="1:19" ht="55.5" customHeight="1">
      <c r="A4" s="1"/>
      <c r="B4" s="1"/>
      <c r="C4" s="1"/>
      <c r="D4" s="1"/>
      <c r="E4" s="1"/>
      <c r="F4" s="1"/>
      <c r="G4" s="1"/>
      <c r="H4" s="1"/>
      <c r="I4" s="1"/>
      <c r="J4" s="9"/>
      <c r="K4" s="13"/>
      <c r="L4" s="13"/>
      <c r="M4" s="44"/>
      <c r="N4" s="44"/>
      <c r="O4" s="44"/>
      <c r="P4" s="44"/>
      <c r="Q4" s="44"/>
      <c r="R4" s="44"/>
      <c r="S4" s="1"/>
    </row>
    <row r="5" spans="1:20" ht="14.25">
      <c r="A5" s="1"/>
      <c r="B5" s="1"/>
      <c r="C5" s="1"/>
      <c r="D5" s="33" t="s">
        <v>21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6"/>
      <c r="R5" s="10"/>
      <c r="S5" s="1"/>
      <c r="T5" s="2"/>
    </row>
    <row r="6" spans="1:20" ht="14.25">
      <c r="A6" s="1"/>
      <c r="B6" s="1"/>
      <c r="C6" s="1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6"/>
      <c r="R6" s="10"/>
      <c r="S6" s="1"/>
      <c r="T6" s="5"/>
    </row>
    <row r="7" spans="1:20" ht="14.25">
      <c r="A7" s="1"/>
      <c r="B7" s="1"/>
      <c r="C7" s="1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6"/>
      <c r="R7" s="10"/>
      <c r="S7" s="1"/>
      <c r="T7" s="5"/>
    </row>
    <row r="8" spans="1:20" ht="10.5" customHeight="1">
      <c r="A8" s="1"/>
      <c r="B8" s="1"/>
      <c r="C8" s="1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6"/>
      <c r="R8" s="10"/>
      <c r="S8" s="1"/>
      <c r="T8" s="5"/>
    </row>
    <row r="9" spans="1:20" ht="42.75" customHeight="1" hidden="1">
      <c r="A9" s="1"/>
      <c r="B9" s="1"/>
      <c r="C9" s="1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1"/>
      <c r="R9" s="1"/>
      <c r="S9" s="1"/>
      <c r="T9" s="5"/>
    </row>
    <row r="10" spans="1:20" ht="15" customHeight="1">
      <c r="A10" s="1"/>
      <c r="B10" s="25" t="s">
        <v>10</v>
      </c>
      <c r="C10" s="25"/>
      <c r="D10" s="25"/>
      <c r="E10" s="25"/>
      <c r="F10" s="34" t="s">
        <v>3</v>
      </c>
      <c r="G10" s="34"/>
      <c r="H10" s="34"/>
      <c r="I10" s="37" t="s">
        <v>1</v>
      </c>
      <c r="J10" s="37"/>
      <c r="K10" s="37"/>
      <c r="L10" s="37" t="s">
        <v>11</v>
      </c>
      <c r="M10" s="37"/>
      <c r="N10" s="37"/>
      <c r="O10" s="37" t="s">
        <v>0</v>
      </c>
      <c r="P10" s="37"/>
      <c r="Q10" s="25" t="s">
        <v>2</v>
      </c>
      <c r="R10" s="25"/>
      <c r="S10" s="25"/>
      <c r="T10" s="5"/>
    </row>
    <row r="11" spans="1:19" ht="15" customHeight="1">
      <c r="A11" s="1"/>
      <c r="B11" s="25"/>
      <c r="C11" s="25"/>
      <c r="D11" s="25"/>
      <c r="E11" s="25"/>
      <c r="F11" s="34"/>
      <c r="G11" s="34"/>
      <c r="H11" s="34"/>
      <c r="I11" s="37"/>
      <c r="J11" s="37"/>
      <c r="K11" s="37"/>
      <c r="L11" s="37"/>
      <c r="M11" s="37"/>
      <c r="N11" s="37"/>
      <c r="O11" s="37"/>
      <c r="P11" s="37"/>
      <c r="Q11" s="25"/>
      <c r="R11" s="25"/>
      <c r="S11" s="25"/>
    </row>
    <row r="12" spans="1:19" ht="15" customHeight="1">
      <c r="A12" s="1"/>
      <c r="B12" s="25"/>
      <c r="C12" s="25"/>
      <c r="D12" s="25"/>
      <c r="E12" s="25"/>
      <c r="F12" s="34"/>
      <c r="G12" s="34"/>
      <c r="H12" s="34"/>
      <c r="I12" s="37"/>
      <c r="J12" s="37"/>
      <c r="K12" s="37"/>
      <c r="L12" s="37"/>
      <c r="M12" s="37"/>
      <c r="N12" s="37"/>
      <c r="O12" s="37"/>
      <c r="P12" s="37"/>
      <c r="Q12" s="25"/>
      <c r="R12" s="25"/>
      <c r="S12" s="25"/>
    </row>
    <row r="13" spans="1:19" ht="15" customHeight="1">
      <c r="A13" s="13"/>
      <c r="B13" s="25"/>
      <c r="C13" s="25"/>
      <c r="D13" s="25"/>
      <c r="E13" s="25"/>
      <c r="F13" s="34"/>
      <c r="G13" s="34"/>
      <c r="H13" s="34"/>
      <c r="I13" s="37"/>
      <c r="J13" s="37"/>
      <c r="K13" s="37"/>
      <c r="L13" s="37"/>
      <c r="M13" s="37"/>
      <c r="N13" s="37"/>
      <c r="O13" s="37"/>
      <c r="P13" s="37"/>
      <c r="Q13" s="25"/>
      <c r="R13" s="25"/>
      <c r="S13" s="25"/>
    </row>
    <row r="14" spans="1:19" ht="15" customHeight="1">
      <c r="A14" s="13"/>
      <c r="B14" s="25"/>
      <c r="C14" s="25"/>
      <c r="D14" s="25"/>
      <c r="E14" s="25"/>
      <c r="F14" s="34"/>
      <c r="G14" s="34"/>
      <c r="H14" s="34"/>
      <c r="I14" s="37"/>
      <c r="J14" s="37"/>
      <c r="K14" s="37"/>
      <c r="L14" s="37"/>
      <c r="M14" s="37"/>
      <c r="N14" s="37"/>
      <c r="O14" s="37"/>
      <c r="P14" s="37"/>
      <c r="Q14" s="25"/>
      <c r="R14" s="25"/>
      <c r="S14" s="25"/>
    </row>
    <row r="15" spans="1:19" ht="15" customHeight="1">
      <c r="A15" s="1"/>
      <c r="B15" s="25"/>
      <c r="C15" s="25"/>
      <c r="D15" s="25"/>
      <c r="E15" s="25"/>
      <c r="F15" s="34"/>
      <c r="G15" s="34"/>
      <c r="H15" s="34"/>
      <c r="I15" s="37"/>
      <c r="J15" s="37"/>
      <c r="K15" s="37"/>
      <c r="L15" s="37"/>
      <c r="M15" s="37"/>
      <c r="N15" s="37"/>
      <c r="O15" s="37"/>
      <c r="P15" s="37"/>
      <c r="Q15" s="25"/>
      <c r="R15" s="25"/>
      <c r="S15" s="25"/>
    </row>
    <row r="16" spans="1:19" ht="15" customHeight="1">
      <c r="A16" s="1"/>
      <c r="B16" s="25"/>
      <c r="C16" s="25"/>
      <c r="D16" s="25"/>
      <c r="E16" s="25"/>
      <c r="F16" s="34"/>
      <c r="G16" s="34"/>
      <c r="H16" s="34"/>
      <c r="I16" s="37"/>
      <c r="J16" s="37"/>
      <c r="K16" s="37"/>
      <c r="L16" s="37"/>
      <c r="M16" s="37"/>
      <c r="N16" s="37"/>
      <c r="O16" s="37"/>
      <c r="P16" s="37"/>
      <c r="Q16" s="25"/>
      <c r="R16" s="25"/>
      <c r="S16" s="25"/>
    </row>
    <row r="17" spans="1:19" ht="15" customHeight="1">
      <c r="A17" s="1"/>
      <c r="B17" s="25"/>
      <c r="C17" s="25"/>
      <c r="D17" s="25"/>
      <c r="E17" s="25"/>
      <c r="F17" s="34"/>
      <c r="G17" s="34"/>
      <c r="H17" s="34"/>
      <c r="I17" s="37"/>
      <c r="J17" s="37"/>
      <c r="K17" s="37"/>
      <c r="L17" s="37"/>
      <c r="M17" s="37"/>
      <c r="N17" s="37"/>
      <c r="O17" s="37"/>
      <c r="P17" s="37"/>
      <c r="Q17" s="25"/>
      <c r="R17" s="25"/>
      <c r="S17" s="25"/>
    </row>
    <row r="18" spans="1:19" ht="15" customHeight="1">
      <c r="A18" s="1"/>
      <c r="B18" s="25"/>
      <c r="C18" s="25"/>
      <c r="D18" s="25"/>
      <c r="E18" s="25"/>
      <c r="F18" s="34"/>
      <c r="G18" s="34"/>
      <c r="H18" s="34"/>
      <c r="I18" s="37"/>
      <c r="J18" s="37"/>
      <c r="K18" s="37"/>
      <c r="L18" s="37"/>
      <c r="M18" s="37"/>
      <c r="N18" s="37"/>
      <c r="O18" s="37"/>
      <c r="P18" s="37"/>
      <c r="Q18" s="25"/>
      <c r="R18" s="25"/>
      <c r="S18" s="25"/>
    </row>
    <row r="19" spans="1:19" ht="15" customHeight="1" hidden="1">
      <c r="A19" s="1"/>
      <c r="B19" s="25"/>
      <c r="C19" s="25"/>
      <c r="D19" s="25"/>
      <c r="E19" s="25"/>
      <c r="F19" s="34"/>
      <c r="G19" s="34"/>
      <c r="H19" s="34"/>
      <c r="I19" s="37"/>
      <c r="J19" s="37"/>
      <c r="K19" s="37"/>
      <c r="L19" s="37"/>
      <c r="M19" s="37"/>
      <c r="N19" s="37"/>
      <c r="O19" s="37"/>
      <c r="P19" s="37"/>
      <c r="Q19" s="25"/>
      <c r="R19" s="25"/>
      <c r="S19" s="25"/>
    </row>
    <row r="20" spans="1:19" ht="14.25">
      <c r="A20" s="1"/>
      <c r="B20" s="35">
        <v>1</v>
      </c>
      <c r="C20" s="35"/>
      <c r="D20" s="35"/>
      <c r="E20" s="35"/>
      <c r="F20" s="35">
        <v>2</v>
      </c>
      <c r="G20" s="35"/>
      <c r="H20" s="35"/>
      <c r="I20" s="35">
        <v>3</v>
      </c>
      <c r="J20" s="35"/>
      <c r="K20" s="35"/>
      <c r="L20" s="35">
        <v>4</v>
      </c>
      <c r="M20" s="35"/>
      <c r="N20" s="35"/>
      <c r="O20" s="35">
        <v>5</v>
      </c>
      <c r="P20" s="35"/>
      <c r="Q20" s="35">
        <v>7</v>
      </c>
      <c r="R20" s="35"/>
      <c r="S20" s="35"/>
    </row>
    <row r="21" spans="1:19" ht="14.25">
      <c r="A21" s="1"/>
      <c r="B21" s="38" t="s">
        <v>4</v>
      </c>
      <c r="C21" s="39"/>
      <c r="D21" s="39"/>
      <c r="E21" s="40"/>
      <c r="F21" s="15"/>
      <c r="G21" s="16"/>
      <c r="H21" s="17"/>
      <c r="I21" s="15"/>
      <c r="J21" s="16"/>
      <c r="K21" s="17"/>
      <c r="L21" s="15"/>
      <c r="M21" s="16"/>
      <c r="N21" s="17"/>
      <c r="O21" s="15"/>
      <c r="P21" s="17"/>
      <c r="Q21" s="15"/>
      <c r="R21" s="16"/>
      <c r="S21" s="17"/>
    </row>
    <row r="22" spans="1:19" ht="14.25">
      <c r="A22" s="1"/>
      <c r="B22" s="41"/>
      <c r="C22" s="42"/>
      <c r="D22" s="42"/>
      <c r="E22" s="43"/>
      <c r="F22" s="18"/>
      <c r="G22" s="19"/>
      <c r="H22" s="20"/>
      <c r="I22" s="18"/>
      <c r="J22" s="19"/>
      <c r="K22" s="20"/>
      <c r="L22" s="18"/>
      <c r="M22" s="19"/>
      <c r="N22" s="20"/>
      <c r="O22" s="18"/>
      <c r="P22" s="20"/>
      <c r="Q22" s="18"/>
      <c r="R22" s="19"/>
      <c r="S22" s="20"/>
    </row>
    <row r="23" spans="1:19" ht="15" customHeight="1">
      <c r="A23" s="1"/>
      <c r="B23" s="27" t="s">
        <v>16</v>
      </c>
      <c r="C23" s="28"/>
      <c r="D23" s="28"/>
      <c r="E23" s="29"/>
      <c r="F23" s="22">
        <v>23.368</v>
      </c>
      <c r="G23" s="22"/>
      <c r="H23" s="22"/>
      <c r="I23" s="22">
        <v>11.179</v>
      </c>
      <c r="J23" s="22"/>
      <c r="K23" s="22"/>
      <c r="L23" s="22">
        <f>F23+I23</f>
        <v>34.547</v>
      </c>
      <c r="M23" s="22"/>
      <c r="N23" s="22"/>
      <c r="O23" s="24">
        <v>168</v>
      </c>
      <c r="P23" s="24"/>
      <c r="Q23" s="23">
        <f>L23*O23+0.1</f>
        <v>5803.996</v>
      </c>
      <c r="R23" s="23"/>
      <c r="S23" s="23"/>
    </row>
    <row r="24" spans="1:19" ht="84" customHeight="1">
      <c r="A24" s="1"/>
      <c r="B24" s="30"/>
      <c r="C24" s="31"/>
      <c r="D24" s="31"/>
      <c r="E24" s="32"/>
      <c r="F24" s="22"/>
      <c r="G24" s="22"/>
      <c r="H24" s="22"/>
      <c r="I24" s="22"/>
      <c r="J24" s="22"/>
      <c r="K24" s="22"/>
      <c r="L24" s="22"/>
      <c r="M24" s="22"/>
      <c r="N24" s="22"/>
      <c r="O24" s="24"/>
      <c r="P24" s="24"/>
      <c r="Q24" s="23"/>
      <c r="R24" s="23"/>
      <c r="S24" s="23"/>
    </row>
    <row r="25" spans="1:19" ht="15" customHeight="1">
      <c r="A25" s="13"/>
      <c r="B25" s="25" t="s">
        <v>17</v>
      </c>
      <c r="C25" s="25"/>
      <c r="D25" s="25"/>
      <c r="E25" s="25"/>
      <c r="F25" s="22">
        <v>5.754</v>
      </c>
      <c r="G25" s="22"/>
      <c r="H25" s="22"/>
      <c r="I25" s="22">
        <v>11.055</v>
      </c>
      <c r="J25" s="22"/>
      <c r="K25" s="22"/>
      <c r="L25" s="22">
        <f>F25+I25</f>
        <v>16.808999999999997</v>
      </c>
      <c r="M25" s="22"/>
      <c r="N25" s="22"/>
      <c r="O25" s="24">
        <v>139</v>
      </c>
      <c r="P25" s="24"/>
      <c r="Q25" s="23">
        <f>L25*O25-0.1</f>
        <v>2336.3509999999997</v>
      </c>
      <c r="R25" s="23"/>
      <c r="S25" s="23"/>
    </row>
    <row r="26" spans="1:19" ht="30" customHeight="1">
      <c r="A26" s="13"/>
      <c r="B26" s="25"/>
      <c r="C26" s="25"/>
      <c r="D26" s="25"/>
      <c r="E26" s="25"/>
      <c r="F26" s="22"/>
      <c r="G26" s="22"/>
      <c r="H26" s="22"/>
      <c r="I26" s="22"/>
      <c r="J26" s="22"/>
      <c r="K26" s="22"/>
      <c r="L26" s="22"/>
      <c r="M26" s="22"/>
      <c r="N26" s="22"/>
      <c r="O26" s="24"/>
      <c r="P26" s="24"/>
      <c r="Q26" s="23"/>
      <c r="R26" s="23"/>
      <c r="S26" s="23"/>
    </row>
    <row r="27" spans="1:19" ht="15" customHeight="1">
      <c r="A27" s="1"/>
      <c r="B27" s="26" t="s">
        <v>7</v>
      </c>
      <c r="C27" s="26"/>
      <c r="D27" s="26"/>
      <c r="E27" s="26"/>
      <c r="F27" s="22"/>
      <c r="G27" s="22"/>
      <c r="H27" s="22"/>
      <c r="I27" s="22"/>
      <c r="J27" s="22"/>
      <c r="K27" s="22"/>
      <c r="L27" s="22"/>
      <c r="M27" s="22"/>
      <c r="N27" s="22"/>
      <c r="O27" s="24"/>
      <c r="P27" s="24"/>
      <c r="Q27" s="21">
        <f>Q23+Q25+0.1</f>
        <v>8140.447</v>
      </c>
      <c r="R27" s="21"/>
      <c r="S27" s="21"/>
    </row>
    <row r="28" spans="1:19" ht="15" customHeight="1">
      <c r="A28" s="1"/>
      <c r="B28" s="26"/>
      <c r="C28" s="26"/>
      <c r="D28" s="26"/>
      <c r="E28" s="26"/>
      <c r="F28" s="22"/>
      <c r="G28" s="22"/>
      <c r="H28" s="22"/>
      <c r="I28" s="22"/>
      <c r="J28" s="22"/>
      <c r="K28" s="22"/>
      <c r="L28" s="22"/>
      <c r="M28" s="22"/>
      <c r="N28" s="22"/>
      <c r="O28" s="24"/>
      <c r="P28" s="24"/>
      <c r="Q28" s="21"/>
      <c r="R28" s="21"/>
      <c r="S28" s="21"/>
    </row>
    <row r="29" spans="1:19" ht="15" customHeight="1">
      <c r="A29" s="1"/>
      <c r="B29" s="26" t="s">
        <v>5</v>
      </c>
      <c r="C29" s="26"/>
      <c r="D29" s="26"/>
      <c r="E29" s="26"/>
      <c r="F29" s="22"/>
      <c r="G29" s="22"/>
      <c r="H29" s="22"/>
      <c r="I29" s="22"/>
      <c r="J29" s="22"/>
      <c r="K29" s="22"/>
      <c r="L29" s="22"/>
      <c r="M29" s="22"/>
      <c r="N29" s="22"/>
      <c r="O29" s="24"/>
      <c r="P29" s="24"/>
      <c r="Q29" s="21"/>
      <c r="R29" s="21"/>
      <c r="S29" s="21"/>
    </row>
    <row r="30" spans="1:19" ht="15" customHeight="1">
      <c r="A30" s="1"/>
      <c r="B30" s="26"/>
      <c r="C30" s="26"/>
      <c r="D30" s="26"/>
      <c r="E30" s="26"/>
      <c r="F30" s="22"/>
      <c r="G30" s="22"/>
      <c r="H30" s="22"/>
      <c r="I30" s="22"/>
      <c r="J30" s="22"/>
      <c r="K30" s="22"/>
      <c r="L30" s="22"/>
      <c r="M30" s="22"/>
      <c r="N30" s="22"/>
      <c r="O30" s="24"/>
      <c r="P30" s="24"/>
      <c r="Q30" s="21"/>
      <c r="R30" s="21"/>
      <c r="S30" s="21"/>
    </row>
    <row r="31" spans="1:19" ht="15" customHeight="1">
      <c r="A31" s="1"/>
      <c r="B31" s="27" t="s">
        <v>16</v>
      </c>
      <c r="C31" s="28"/>
      <c r="D31" s="28"/>
      <c r="E31" s="29"/>
      <c r="F31" s="22">
        <v>23.368</v>
      </c>
      <c r="G31" s="22"/>
      <c r="H31" s="22"/>
      <c r="I31" s="22">
        <v>11.179</v>
      </c>
      <c r="J31" s="22"/>
      <c r="K31" s="22"/>
      <c r="L31" s="22">
        <f>F31+I31</f>
        <v>34.547</v>
      </c>
      <c r="M31" s="22"/>
      <c r="N31" s="22"/>
      <c r="O31" s="24">
        <v>168</v>
      </c>
      <c r="P31" s="24"/>
      <c r="Q31" s="23">
        <f>L31*O31+0.1</f>
        <v>5803.996</v>
      </c>
      <c r="R31" s="23"/>
      <c r="S31" s="23"/>
    </row>
    <row r="32" spans="1:20" ht="93.75" customHeight="1">
      <c r="A32" s="13"/>
      <c r="B32" s="30"/>
      <c r="C32" s="31"/>
      <c r="D32" s="31"/>
      <c r="E32" s="32"/>
      <c r="F32" s="22"/>
      <c r="G32" s="22"/>
      <c r="H32" s="22"/>
      <c r="I32" s="22"/>
      <c r="J32" s="22"/>
      <c r="K32" s="22"/>
      <c r="L32" s="22"/>
      <c r="M32" s="22"/>
      <c r="N32" s="22"/>
      <c r="O32" s="24"/>
      <c r="P32" s="24"/>
      <c r="Q32" s="23"/>
      <c r="R32" s="23"/>
      <c r="S32" s="23"/>
      <c r="T32" s="12"/>
    </row>
    <row r="33" spans="1:20" ht="15" customHeight="1">
      <c r="A33" s="13"/>
      <c r="B33" s="25" t="s">
        <v>17</v>
      </c>
      <c r="C33" s="25"/>
      <c r="D33" s="25"/>
      <c r="E33" s="25"/>
      <c r="F33" s="22">
        <v>5.754</v>
      </c>
      <c r="G33" s="22"/>
      <c r="H33" s="22"/>
      <c r="I33" s="22">
        <v>11.055</v>
      </c>
      <c r="J33" s="22"/>
      <c r="K33" s="22"/>
      <c r="L33" s="22">
        <f>F33+I33</f>
        <v>16.808999999999997</v>
      </c>
      <c r="M33" s="22"/>
      <c r="N33" s="22"/>
      <c r="O33" s="24">
        <v>139</v>
      </c>
      <c r="P33" s="24"/>
      <c r="Q33" s="23">
        <f>L33*O33-0.1</f>
        <v>2336.3509999999997</v>
      </c>
      <c r="R33" s="23"/>
      <c r="S33" s="23"/>
      <c r="T33" s="12"/>
    </row>
    <row r="34" spans="1:20" ht="63.75" customHeight="1">
      <c r="A34" s="1"/>
      <c r="B34" s="25"/>
      <c r="C34" s="25"/>
      <c r="D34" s="25"/>
      <c r="E34" s="25"/>
      <c r="F34" s="22"/>
      <c r="G34" s="22"/>
      <c r="H34" s="22"/>
      <c r="I34" s="22"/>
      <c r="J34" s="22"/>
      <c r="K34" s="22"/>
      <c r="L34" s="22"/>
      <c r="M34" s="22"/>
      <c r="N34" s="22"/>
      <c r="O34" s="24"/>
      <c r="P34" s="24"/>
      <c r="Q34" s="23"/>
      <c r="R34" s="23"/>
      <c r="S34" s="23"/>
      <c r="T34" s="2"/>
    </row>
    <row r="35" spans="1:20" ht="15" customHeight="1">
      <c r="A35" s="1"/>
      <c r="B35" s="26" t="s">
        <v>8</v>
      </c>
      <c r="C35" s="26"/>
      <c r="D35" s="26"/>
      <c r="E35" s="26"/>
      <c r="F35" s="22"/>
      <c r="G35" s="22"/>
      <c r="H35" s="22"/>
      <c r="I35" s="22"/>
      <c r="J35" s="22"/>
      <c r="K35" s="22"/>
      <c r="L35" s="22"/>
      <c r="M35" s="22"/>
      <c r="N35" s="22"/>
      <c r="O35" s="24"/>
      <c r="P35" s="24"/>
      <c r="Q35" s="21">
        <f>Q31+Q33+0.1</f>
        <v>8140.447</v>
      </c>
      <c r="R35" s="21"/>
      <c r="S35" s="21"/>
      <c r="T35" s="5"/>
    </row>
    <row r="36" spans="1:20" ht="15" customHeight="1">
      <c r="A36" s="1"/>
      <c r="B36" s="26"/>
      <c r="C36" s="26"/>
      <c r="D36" s="26"/>
      <c r="E36" s="26"/>
      <c r="F36" s="22"/>
      <c r="G36" s="22"/>
      <c r="H36" s="22"/>
      <c r="I36" s="22"/>
      <c r="J36" s="22"/>
      <c r="K36" s="22"/>
      <c r="L36" s="22"/>
      <c r="M36" s="22"/>
      <c r="N36" s="22"/>
      <c r="O36" s="24"/>
      <c r="P36" s="24"/>
      <c r="Q36" s="21"/>
      <c r="R36" s="21"/>
      <c r="S36" s="21"/>
      <c r="T36" s="5"/>
    </row>
    <row r="37" spans="1:20" ht="15" customHeight="1">
      <c r="A37" s="1"/>
      <c r="B37" s="26" t="s">
        <v>6</v>
      </c>
      <c r="C37" s="26"/>
      <c r="D37" s="26"/>
      <c r="E37" s="26"/>
      <c r="F37" s="22"/>
      <c r="G37" s="22"/>
      <c r="H37" s="22"/>
      <c r="I37" s="22"/>
      <c r="J37" s="22"/>
      <c r="K37" s="22"/>
      <c r="L37" s="22"/>
      <c r="M37" s="22"/>
      <c r="N37" s="22"/>
      <c r="O37" s="23"/>
      <c r="P37" s="23"/>
      <c r="Q37" s="21"/>
      <c r="R37" s="21"/>
      <c r="S37" s="21"/>
      <c r="T37" s="5"/>
    </row>
    <row r="38" spans="1:19" ht="15" customHeight="1">
      <c r="A38" s="1"/>
      <c r="B38" s="26"/>
      <c r="C38" s="26"/>
      <c r="D38" s="26"/>
      <c r="E38" s="26"/>
      <c r="F38" s="22"/>
      <c r="G38" s="22"/>
      <c r="H38" s="22"/>
      <c r="I38" s="22"/>
      <c r="J38" s="22"/>
      <c r="K38" s="22"/>
      <c r="L38" s="22"/>
      <c r="M38" s="22"/>
      <c r="N38" s="22"/>
      <c r="O38" s="23"/>
      <c r="P38" s="23"/>
      <c r="Q38" s="21"/>
      <c r="R38" s="21"/>
      <c r="S38" s="21"/>
    </row>
    <row r="39" spans="1:19" ht="15" customHeight="1">
      <c r="A39" s="1"/>
      <c r="B39" s="27" t="s">
        <v>16</v>
      </c>
      <c r="C39" s="28"/>
      <c r="D39" s="28"/>
      <c r="E39" s="29"/>
      <c r="F39" s="22">
        <v>23.368</v>
      </c>
      <c r="G39" s="22"/>
      <c r="H39" s="22"/>
      <c r="I39" s="22">
        <v>11.179</v>
      </c>
      <c r="J39" s="22"/>
      <c r="K39" s="22"/>
      <c r="L39" s="22">
        <f>F39+I39</f>
        <v>34.547</v>
      </c>
      <c r="M39" s="22"/>
      <c r="N39" s="22"/>
      <c r="O39" s="24">
        <v>168</v>
      </c>
      <c r="P39" s="24"/>
      <c r="Q39" s="23">
        <f>L39*O39+0.1</f>
        <v>5803.996</v>
      </c>
      <c r="R39" s="23"/>
      <c r="S39" s="23"/>
    </row>
    <row r="40" spans="1:19" ht="81" customHeight="1">
      <c r="A40" s="1"/>
      <c r="B40" s="30"/>
      <c r="C40" s="31"/>
      <c r="D40" s="31"/>
      <c r="E40" s="32"/>
      <c r="F40" s="22"/>
      <c r="G40" s="22"/>
      <c r="H40" s="22"/>
      <c r="I40" s="22"/>
      <c r="J40" s="22"/>
      <c r="K40" s="22"/>
      <c r="L40" s="22"/>
      <c r="M40" s="22"/>
      <c r="N40" s="22"/>
      <c r="O40" s="24"/>
      <c r="P40" s="24"/>
      <c r="Q40" s="23"/>
      <c r="R40" s="23"/>
      <c r="S40" s="23"/>
    </row>
    <row r="41" spans="1:19" ht="15" customHeight="1">
      <c r="A41" s="1"/>
      <c r="B41" s="25" t="s">
        <v>17</v>
      </c>
      <c r="C41" s="25"/>
      <c r="D41" s="25"/>
      <c r="E41" s="25"/>
      <c r="F41" s="22">
        <v>5.754</v>
      </c>
      <c r="G41" s="22"/>
      <c r="H41" s="22"/>
      <c r="I41" s="22">
        <v>11.055</v>
      </c>
      <c r="J41" s="22"/>
      <c r="K41" s="22"/>
      <c r="L41" s="22">
        <f>F41+I41</f>
        <v>16.808999999999997</v>
      </c>
      <c r="M41" s="22"/>
      <c r="N41" s="22"/>
      <c r="O41" s="24">
        <v>139</v>
      </c>
      <c r="P41" s="24"/>
      <c r="Q41" s="23">
        <f>L41*O41-0.1</f>
        <v>2336.3509999999997</v>
      </c>
      <c r="R41" s="23"/>
      <c r="S41" s="23"/>
    </row>
    <row r="42" spans="1:19" ht="60" customHeight="1">
      <c r="A42" s="13"/>
      <c r="B42" s="25"/>
      <c r="C42" s="25"/>
      <c r="D42" s="25"/>
      <c r="E42" s="25"/>
      <c r="F42" s="22"/>
      <c r="G42" s="22"/>
      <c r="H42" s="22"/>
      <c r="I42" s="22"/>
      <c r="J42" s="22"/>
      <c r="K42" s="22"/>
      <c r="L42" s="22"/>
      <c r="M42" s="22"/>
      <c r="N42" s="22"/>
      <c r="O42" s="24"/>
      <c r="P42" s="24"/>
      <c r="Q42" s="23"/>
      <c r="R42" s="23"/>
      <c r="S42" s="23"/>
    </row>
    <row r="43" spans="1:19" ht="15" customHeight="1">
      <c r="A43" s="13"/>
      <c r="B43" s="26" t="s">
        <v>9</v>
      </c>
      <c r="C43" s="26"/>
      <c r="D43" s="26"/>
      <c r="E43" s="26"/>
      <c r="F43" s="22"/>
      <c r="G43" s="22"/>
      <c r="H43" s="22"/>
      <c r="I43" s="22"/>
      <c r="J43" s="22"/>
      <c r="K43" s="22"/>
      <c r="L43" s="22"/>
      <c r="M43" s="22"/>
      <c r="N43" s="22"/>
      <c r="O43" s="24"/>
      <c r="P43" s="24"/>
      <c r="Q43" s="21">
        <f>Q39+Q41+0.1</f>
        <v>8140.447</v>
      </c>
      <c r="R43" s="21"/>
      <c r="S43" s="21"/>
    </row>
    <row r="44" spans="1:19" ht="15" customHeight="1">
      <c r="A44" s="1"/>
      <c r="B44" s="26"/>
      <c r="C44" s="26"/>
      <c r="D44" s="26"/>
      <c r="E44" s="26"/>
      <c r="F44" s="22"/>
      <c r="G44" s="22"/>
      <c r="H44" s="22"/>
      <c r="I44" s="22"/>
      <c r="J44" s="22"/>
      <c r="K44" s="22"/>
      <c r="L44" s="22"/>
      <c r="M44" s="22"/>
      <c r="N44" s="22"/>
      <c r="O44" s="24"/>
      <c r="P44" s="24"/>
      <c r="Q44" s="21"/>
      <c r="R44" s="21"/>
      <c r="S44" s="21"/>
    </row>
    <row r="45" spans="1:19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7"/>
      <c r="L45" s="1"/>
      <c r="M45" s="1"/>
      <c r="N45" s="1"/>
      <c r="O45" s="1"/>
      <c r="P45" s="1"/>
      <c r="Q45" s="1"/>
      <c r="R45" s="1"/>
      <c r="S45" s="1"/>
    </row>
    <row r="46" spans="1:19" ht="14.25">
      <c r="A46" s="13"/>
      <c r="B46" s="1"/>
      <c r="C46" s="14"/>
      <c r="D46" s="14"/>
      <c r="E46" s="14"/>
      <c r="F46" s="14"/>
      <c r="G46" s="13"/>
      <c r="H46" s="13"/>
      <c r="I46" s="13"/>
      <c r="J46" s="13"/>
      <c r="K46" s="13"/>
      <c r="L46" s="1"/>
      <c r="M46" s="13"/>
      <c r="N46" s="1"/>
      <c r="O46" s="1"/>
      <c r="P46" s="1"/>
      <c r="Q46" s="1"/>
      <c r="R46" s="1"/>
      <c r="S46" s="1"/>
    </row>
    <row r="47" spans="1:19" ht="14.25">
      <c r="A47" s="13"/>
      <c r="B47" s="1"/>
      <c r="C47" s="1"/>
      <c r="D47" s="1"/>
      <c r="E47" s="1"/>
      <c r="F47" s="1"/>
      <c r="G47" s="13"/>
      <c r="H47" s="13"/>
      <c r="I47" s="13"/>
      <c r="J47" s="13"/>
      <c r="K47" s="13"/>
      <c r="L47" s="1"/>
      <c r="M47" s="13"/>
      <c r="N47" s="1"/>
      <c r="O47" s="1"/>
      <c r="P47" s="1"/>
      <c r="Q47" s="1"/>
      <c r="R47" s="1"/>
      <c r="S47" s="1"/>
    </row>
    <row r="48" spans="1:19" ht="14.25">
      <c r="A48" s="1"/>
      <c r="B48" s="1"/>
      <c r="C48" s="6"/>
      <c r="D48" s="6"/>
      <c r="E48" s="6"/>
      <c r="F48" s="6"/>
      <c r="G48" s="6"/>
      <c r="H48" s="6"/>
      <c r="I48" s="6"/>
      <c r="J48" s="1"/>
      <c r="K48" s="8"/>
      <c r="L48" s="1"/>
      <c r="M48" s="1"/>
      <c r="N48" s="1"/>
      <c r="O48" s="1"/>
      <c r="P48" s="1"/>
      <c r="Q48" s="1"/>
      <c r="R48" s="1"/>
      <c r="S48" s="1"/>
    </row>
    <row r="49" spans="1:19" ht="14.25">
      <c r="A49" s="1"/>
      <c r="B49" s="1"/>
      <c r="C49" s="6"/>
      <c r="D49" s="6"/>
      <c r="E49" s="6"/>
      <c r="F49" s="6"/>
      <c r="G49" s="6"/>
      <c r="H49" s="6"/>
      <c r="I49" s="6"/>
      <c r="J49" s="9"/>
      <c r="K49" s="8"/>
      <c r="L49" s="1"/>
      <c r="M49" s="1"/>
      <c r="N49" s="1"/>
      <c r="O49" s="1"/>
      <c r="P49" s="1"/>
      <c r="Q49" s="1"/>
      <c r="R49" s="1"/>
      <c r="S49" s="1"/>
    </row>
    <row r="50" spans="1:19" ht="14.25">
      <c r="A50" s="1"/>
      <c r="B50" s="1"/>
      <c r="C50" s="6"/>
      <c r="D50" s="6"/>
      <c r="E50" s="6"/>
      <c r="F50" s="6"/>
      <c r="G50" s="6"/>
      <c r="H50" s="6"/>
      <c r="I50" s="6"/>
      <c r="J50" s="9"/>
      <c r="K50" s="8"/>
      <c r="L50" s="1"/>
      <c r="M50" s="1"/>
      <c r="N50" s="1"/>
      <c r="O50" s="1"/>
      <c r="P50" s="1"/>
      <c r="Q50" s="1"/>
      <c r="R50" s="1"/>
      <c r="S50" s="1"/>
    </row>
    <row r="51" spans="1:19" ht="14.25">
      <c r="A51" s="1"/>
      <c r="B51" s="1"/>
      <c r="C51" s="6"/>
      <c r="D51" s="6"/>
      <c r="E51" s="6"/>
      <c r="F51" s="6"/>
      <c r="G51" s="6"/>
      <c r="H51" s="6"/>
      <c r="I51" s="6"/>
      <c r="J51" s="9"/>
      <c r="K51" s="8"/>
      <c r="L51" s="1"/>
      <c r="M51" s="1"/>
      <c r="N51" s="1"/>
      <c r="O51" s="1"/>
      <c r="P51" s="1"/>
      <c r="Q51" s="1"/>
      <c r="R51" s="1"/>
      <c r="S51" s="1"/>
    </row>
    <row r="52" spans="1:19" ht="14.25">
      <c r="A52" s="1"/>
      <c r="B52" s="1"/>
      <c r="C52" s="6"/>
      <c r="D52" s="6"/>
      <c r="E52" s="6"/>
      <c r="F52" s="6"/>
      <c r="G52" s="6"/>
      <c r="H52" s="6"/>
      <c r="I52" s="6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20" ht="14.25">
      <c r="A55" s="13"/>
      <c r="B55" s="1"/>
      <c r="C55" s="14"/>
      <c r="D55" s="14"/>
      <c r="E55" s="14"/>
      <c r="F55" s="14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"/>
      <c r="T55" s="12"/>
    </row>
    <row r="56" spans="1:20" ht="14.25">
      <c r="A56" s="13"/>
      <c r="B56" s="1"/>
      <c r="C56" s="1"/>
      <c r="D56" s="1"/>
      <c r="E56" s="1"/>
      <c r="F56" s="1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"/>
      <c r="T56" s="12"/>
    </row>
    <row r="57" spans="1:20" ht="14.25">
      <c r="A57" s="1"/>
      <c r="B57" s="1"/>
      <c r="C57" s="6"/>
      <c r="D57" s="6"/>
      <c r="E57" s="6"/>
      <c r="F57" s="6"/>
      <c r="G57" s="6"/>
      <c r="H57" s="1"/>
      <c r="I57" s="6"/>
      <c r="J57" s="6"/>
      <c r="K57" s="6"/>
      <c r="L57" s="6"/>
      <c r="M57" s="6"/>
      <c r="N57" s="6"/>
      <c r="O57" s="6"/>
      <c r="P57" s="6"/>
      <c r="Q57" s="6"/>
      <c r="R57" s="10"/>
      <c r="S57" s="1"/>
      <c r="T57" s="2"/>
    </row>
    <row r="58" spans="1:20" ht="14.25">
      <c r="A58" s="1"/>
      <c r="B58" s="1"/>
      <c r="C58" s="6"/>
      <c r="D58" s="6"/>
      <c r="E58" s="6"/>
      <c r="F58" s="6"/>
      <c r="G58" s="6"/>
      <c r="H58" s="1"/>
      <c r="I58" s="6"/>
      <c r="J58" s="6"/>
      <c r="K58" s="6"/>
      <c r="L58" s="6"/>
      <c r="M58" s="6"/>
      <c r="N58" s="6"/>
      <c r="O58" s="6"/>
      <c r="P58" s="6"/>
      <c r="Q58" s="6"/>
      <c r="R58" s="10"/>
      <c r="S58" s="1"/>
      <c r="T58" s="5"/>
    </row>
    <row r="59" spans="1:20" ht="14.25">
      <c r="A59" s="1"/>
      <c r="B59" s="1"/>
      <c r="C59" s="6"/>
      <c r="D59" s="6"/>
      <c r="E59" s="6"/>
      <c r="F59" s="6"/>
      <c r="G59" s="6"/>
      <c r="H59" s="1"/>
      <c r="I59" s="6"/>
      <c r="J59" s="6"/>
      <c r="K59" s="6"/>
      <c r="L59" s="6"/>
      <c r="M59" s="6"/>
      <c r="N59" s="6"/>
      <c r="O59" s="6"/>
      <c r="P59" s="6"/>
      <c r="Q59" s="6"/>
      <c r="R59" s="10"/>
      <c r="S59" s="1"/>
      <c r="T59" s="5"/>
    </row>
    <row r="60" spans="1:20" ht="14.25">
      <c r="A60" s="1"/>
      <c r="B60" s="1"/>
      <c r="C60" s="6"/>
      <c r="D60" s="6"/>
      <c r="E60" s="6"/>
      <c r="F60" s="6"/>
      <c r="G60" s="6"/>
      <c r="H60" s="1"/>
      <c r="I60" s="6"/>
      <c r="J60" s="6"/>
      <c r="K60" s="6"/>
      <c r="L60" s="6"/>
      <c r="M60" s="6"/>
      <c r="N60" s="6"/>
      <c r="O60" s="6"/>
      <c r="P60" s="6"/>
      <c r="Q60" s="6"/>
      <c r="R60" s="10"/>
      <c r="S60" s="1"/>
      <c r="T60" s="5"/>
    </row>
    <row r="61" spans="1:20" ht="14.25">
      <c r="A61" s="1"/>
      <c r="B61" s="1"/>
      <c r="C61" s="6"/>
      <c r="D61" s="6"/>
      <c r="E61" s="6"/>
      <c r="F61" s="6"/>
      <c r="G61" s="6"/>
      <c r="H61" s="1"/>
      <c r="I61" s="6"/>
      <c r="J61" s="6"/>
      <c r="K61" s="6"/>
      <c r="L61" s="6"/>
      <c r="M61" s="6"/>
      <c r="N61" s="6"/>
      <c r="O61" s="6"/>
      <c r="P61" s="6"/>
      <c r="Q61" s="1"/>
      <c r="R61" s="1"/>
      <c r="S61" s="1"/>
      <c r="T61" s="5"/>
    </row>
    <row r="62" spans="1:20" ht="14.25">
      <c r="A62" s="1"/>
      <c r="B62" s="1"/>
      <c r="C62" s="6"/>
      <c r="D62" s="6"/>
      <c r="E62" s="6"/>
      <c r="F62" s="6"/>
      <c r="G62" s="6"/>
      <c r="H62" s="1"/>
      <c r="I62" s="6"/>
      <c r="J62" s="6"/>
      <c r="K62" s="6"/>
      <c r="L62" s="6"/>
      <c r="M62" s="6"/>
      <c r="N62" s="6"/>
      <c r="O62" s="6"/>
      <c r="P62" s="6"/>
      <c r="Q62" s="1"/>
      <c r="R62" s="1"/>
      <c r="S62" s="1"/>
      <c r="T62" s="5"/>
    </row>
    <row r="63" spans="1:19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4.25">
      <c r="A65" s="13"/>
      <c r="B65" s="1"/>
      <c r="C65" s="13"/>
      <c r="D65" s="13"/>
      <c r="E65" s="13"/>
      <c r="F65" s="1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4.25">
      <c r="A66" s="13"/>
      <c r="B66" s="1"/>
      <c r="C66" s="13"/>
      <c r="D66" s="13"/>
      <c r="E66" s="13"/>
      <c r="F66" s="13"/>
      <c r="G66" s="1"/>
      <c r="H66" s="1"/>
      <c r="I66" s="1"/>
      <c r="J66" s="1"/>
      <c r="K66" s="1"/>
      <c r="L66" s="6"/>
      <c r="M66" s="1"/>
      <c r="N66" s="1"/>
      <c r="O66" s="1"/>
      <c r="P66" s="1"/>
      <c r="Q66" s="1"/>
      <c r="R66" s="1"/>
      <c r="S66" s="1"/>
    </row>
    <row r="67" spans="1:19" ht="14.25">
      <c r="A67" s="1"/>
      <c r="B67" s="1"/>
      <c r="C67" s="1"/>
      <c r="D67" s="1"/>
      <c r="E67" s="6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4.25">
      <c r="A68" s="1"/>
      <c r="B68" s="1"/>
      <c r="C68" s="1"/>
      <c r="D68" s="9"/>
      <c r="E68" s="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4.25">
      <c r="A69" s="1"/>
      <c r="B69" s="1"/>
      <c r="C69" s="1"/>
      <c r="D69" s="9"/>
      <c r="E69" s="6"/>
      <c r="F69" s="1"/>
      <c r="G69" s="1"/>
      <c r="H69" s="1"/>
      <c r="I69" s="1"/>
      <c r="J69" s="11"/>
      <c r="K69" s="3"/>
      <c r="L69" s="1"/>
      <c r="M69" s="6"/>
      <c r="N69" s="1"/>
      <c r="O69" s="1"/>
      <c r="P69" s="1"/>
      <c r="Q69" s="1"/>
      <c r="R69" s="1"/>
      <c r="S69" s="1"/>
    </row>
    <row r="70" spans="1:19" ht="14.25">
      <c r="A70" s="1"/>
      <c r="B70" s="1"/>
      <c r="C70" s="1"/>
      <c r="D70" s="1"/>
      <c r="E70" s="6"/>
      <c r="F70" s="1"/>
      <c r="G70" s="1"/>
      <c r="H70" s="1"/>
      <c r="I70" s="1"/>
      <c r="J70" s="3"/>
      <c r="K70" s="1"/>
      <c r="L70" s="1"/>
      <c r="M70" s="1"/>
      <c r="N70" s="1"/>
      <c r="O70" s="1"/>
      <c r="P70" s="1"/>
      <c r="Q70" s="1"/>
      <c r="R70" s="1"/>
      <c r="S70" s="1"/>
    </row>
    <row r="71" spans="1:19" ht="14.25">
      <c r="A71" s="1"/>
      <c r="B71" s="1"/>
      <c r="C71" s="1"/>
      <c r="D71" s="1"/>
      <c r="E71" s="1"/>
      <c r="F71" s="1"/>
      <c r="G71" s="1"/>
      <c r="H71" s="1"/>
      <c r="I71" s="1"/>
      <c r="J71" s="3"/>
      <c r="K71" s="1"/>
      <c r="L71" s="1"/>
      <c r="M71" s="7"/>
      <c r="N71" s="7"/>
      <c r="O71" s="1"/>
      <c r="P71" s="1"/>
      <c r="Q71" s="1"/>
      <c r="R71" s="1"/>
      <c r="S71" s="1"/>
    </row>
    <row r="72" spans="1:19" ht="14.25">
      <c r="A72" s="1"/>
      <c r="B72" s="1"/>
      <c r="C72" s="1"/>
      <c r="D72" s="1"/>
      <c r="E72" s="1"/>
      <c r="F72" s="1"/>
      <c r="G72" s="1"/>
      <c r="H72" s="1"/>
      <c r="I72" s="1"/>
      <c r="J72" s="4"/>
      <c r="K72" s="1"/>
      <c r="L72" s="1"/>
      <c r="M72" s="6"/>
      <c r="N72" s="1"/>
      <c r="O72" s="1"/>
      <c r="P72" s="1"/>
      <c r="Q72" s="1"/>
      <c r="R72" s="1"/>
      <c r="S72" s="1"/>
    </row>
    <row r="73" spans="1:19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4.25">
      <c r="A74" s="1"/>
      <c r="B74" s="1"/>
      <c r="C74" s="1"/>
      <c r="D74" s="1"/>
      <c r="E74" s="1"/>
      <c r="F74" s="1"/>
      <c r="G74" s="1"/>
      <c r="H74" s="1"/>
      <c r="I74" s="1"/>
      <c r="J74" s="3"/>
      <c r="K74" s="1"/>
      <c r="L74" s="1"/>
      <c r="M74" s="1"/>
      <c r="N74" s="1"/>
      <c r="O74" s="1"/>
      <c r="P74" s="1"/>
      <c r="Q74" s="1"/>
      <c r="R74" s="1"/>
      <c r="S74" s="1"/>
    </row>
    <row r="75" spans="1:19" ht="14.25">
      <c r="A75" s="1"/>
      <c r="B75" s="1"/>
      <c r="C75" s="1"/>
      <c r="D75" s="1"/>
      <c r="E75" s="1"/>
      <c r="F75" s="1"/>
      <c r="G75" s="1"/>
      <c r="H75" s="1"/>
      <c r="I75" s="1"/>
      <c r="J75" s="3"/>
      <c r="K75" s="1"/>
      <c r="L75" s="1"/>
      <c r="M75" s="1"/>
      <c r="N75" s="1"/>
      <c r="O75" s="1"/>
      <c r="P75" s="1"/>
      <c r="Q75" s="1"/>
      <c r="R75" s="1"/>
      <c r="S75" s="1"/>
    </row>
    <row r="76" spans="1:19" ht="14.25">
      <c r="A76" s="1"/>
      <c r="B76" s="1"/>
      <c r="C76" s="1"/>
      <c r="D76" s="1"/>
      <c r="E76" s="1"/>
      <c r="F76" s="1"/>
      <c r="G76" s="1"/>
      <c r="H76" s="1"/>
      <c r="I76" s="1"/>
      <c r="J76" s="4"/>
      <c r="K76" s="1"/>
      <c r="L76" s="1"/>
      <c r="M76" s="1"/>
      <c r="N76" s="1"/>
      <c r="O76" s="1"/>
      <c r="P76" s="1"/>
      <c r="Q76" s="1"/>
      <c r="R76" s="1"/>
      <c r="S76" s="1"/>
    </row>
    <row r="77" spans="1:19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</sheetData>
  <sheetProtection/>
  <mergeCells count="86">
    <mergeCell ref="M1:R4"/>
    <mergeCell ref="D5:P9"/>
    <mergeCell ref="B10:E19"/>
    <mergeCell ref="F10:H19"/>
    <mergeCell ref="I10:K19"/>
    <mergeCell ref="L10:N19"/>
    <mergeCell ref="O10:P19"/>
    <mergeCell ref="Q10:S19"/>
    <mergeCell ref="B20:E20"/>
    <mergeCell ref="F20:H20"/>
    <mergeCell ref="I20:K20"/>
    <mergeCell ref="L20:N20"/>
    <mergeCell ref="O20:P20"/>
    <mergeCell ref="Q20:S20"/>
    <mergeCell ref="B21:E22"/>
    <mergeCell ref="F21:H22"/>
    <mergeCell ref="I21:K22"/>
    <mergeCell ref="L21:N22"/>
    <mergeCell ref="O21:P22"/>
    <mergeCell ref="Q21:S22"/>
    <mergeCell ref="B23:E24"/>
    <mergeCell ref="F23:H24"/>
    <mergeCell ref="I23:K24"/>
    <mergeCell ref="L23:N24"/>
    <mergeCell ref="O23:P24"/>
    <mergeCell ref="Q23:S24"/>
    <mergeCell ref="B25:E26"/>
    <mergeCell ref="F25:H26"/>
    <mergeCell ref="I25:K26"/>
    <mergeCell ref="L25:N26"/>
    <mergeCell ref="O25:P26"/>
    <mergeCell ref="Q25:S26"/>
    <mergeCell ref="B27:E28"/>
    <mergeCell ref="F27:H28"/>
    <mergeCell ref="I27:K28"/>
    <mergeCell ref="L27:N28"/>
    <mergeCell ref="O27:P28"/>
    <mergeCell ref="Q27:S28"/>
    <mergeCell ref="B29:E30"/>
    <mergeCell ref="F29:H30"/>
    <mergeCell ref="I29:K30"/>
    <mergeCell ref="L29:N30"/>
    <mergeCell ref="O29:P30"/>
    <mergeCell ref="Q29:S30"/>
    <mergeCell ref="B31:E32"/>
    <mergeCell ref="F31:H32"/>
    <mergeCell ref="I31:K32"/>
    <mergeCell ref="L31:N32"/>
    <mergeCell ref="O31:P32"/>
    <mergeCell ref="Q31:S32"/>
    <mergeCell ref="B33:E34"/>
    <mergeCell ref="F33:H34"/>
    <mergeCell ref="I33:K34"/>
    <mergeCell ref="L33:N34"/>
    <mergeCell ref="O33:P34"/>
    <mergeCell ref="Q33:S34"/>
    <mergeCell ref="B35:E36"/>
    <mergeCell ref="F35:H36"/>
    <mergeCell ref="I35:K36"/>
    <mergeCell ref="L35:N36"/>
    <mergeCell ref="O35:P36"/>
    <mergeCell ref="Q35:S36"/>
    <mergeCell ref="B37:E38"/>
    <mergeCell ref="F37:H38"/>
    <mergeCell ref="I37:K38"/>
    <mergeCell ref="L37:N38"/>
    <mergeCell ref="O37:P38"/>
    <mergeCell ref="Q37:S38"/>
    <mergeCell ref="B39:E40"/>
    <mergeCell ref="F39:H40"/>
    <mergeCell ref="I39:K40"/>
    <mergeCell ref="L39:N40"/>
    <mergeCell ref="O39:P40"/>
    <mergeCell ref="Q39:S40"/>
    <mergeCell ref="B41:E42"/>
    <mergeCell ref="F41:H42"/>
    <mergeCell ref="I41:K42"/>
    <mergeCell ref="L41:N42"/>
    <mergeCell ref="O41:P42"/>
    <mergeCell ref="Q41:S42"/>
    <mergeCell ref="B43:E44"/>
    <mergeCell ref="F43:H44"/>
    <mergeCell ref="I43:K44"/>
    <mergeCell ref="L43:N44"/>
    <mergeCell ref="O43:P44"/>
    <mergeCell ref="Q43:S44"/>
  </mergeCells>
  <printOptions/>
  <pageMargins left="0" right="0" top="0" bottom="0" header="0.31496062992125984" footer="0.31496062992125984"/>
  <pageSetup horizontalDpi="180" verticalDpi="18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8"/>
  <sheetViews>
    <sheetView view="pageLayout" zoomScale="70" zoomScaleNormal="70" zoomScalePageLayoutView="70" workbookViewId="0" topLeftCell="A26">
      <selection activeCell="B10" sqref="B10:E19"/>
    </sheetView>
  </sheetViews>
  <sheetFormatPr defaultColWidth="9.140625" defaultRowHeight="15"/>
  <cols>
    <col min="1" max="1" width="13.8515625" style="0" customWidth="1"/>
    <col min="2" max="2" width="6.7109375" style="0" customWidth="1"/>
    <col min="3" max="3" width="5.00390625" style="0" customWidth="1"/>
    <col min="4" max="4" width="9.421875" style="0" customWidth="1"/>
    <col min="5" max="5" width="5.8515625" style="0" customWidth="1"/>
    <col min="6" max="6" width="7.57421875" style="0" customWidth="1"/>
    <col min="7" max="7" width="7.28125" style="0" customWidth="1"/>
    <col min="8" max="8" width="10.57421875" style="0" customWidth="1"/>
    <col min="9" max="9" width="8.57421875" style="0" customWidth="1"/>
    <col min="10" max="10" width="6.7109375" style="0" customWidth="1"/>
    <col min="11" max="11" width="8.140625" style="0" customWidth="1"/>
    <col min="12" max="12" width="9.00390625" style="0" customWidth="1"/>
    <col min="13" max="13" width="9.28125" style="0" customWidth="1"/>
    <col min="14" max="14" width="7.421875" style="0" customWidth="1"/>
    <col min="15" max="15" width="7.28125" style="0" customWidth="1"/>
    <col min="16" max="16" width="14.7109375" style="0" customWidth="1"/>
    <col min="17" max="17" width="9.28125" style="0" customWidth="1"/>
    <col min="18" max="18" width="9.57421875" style="0" customWidth="1"/>
    <col min="20" max="20" width="9.57421875" style="0" customWidth="1"/>
  </cols>
  <sheetData>
    <row r="1" spans="1:19" ht="14.25">
      <c r="A1" s="13"/>
      <c r="B1" s="1"/>
      <c r="C1" s="14"/>
      <c r="D1" s="14"/>
      <c r="E1" s="14"/>
      <c r="F1" s="14"/>
      <c r="G1" s="13"/>
      <c r="H1" s="13"/>
      <c r="I1" s="13"/>
      <c r="J1" s="13"/>
      <c r="K1" s="13"/>
      <c r="L1" s="13"/>
      <c r="M1" s="44"/>
      <c r="N1" s="44"/>
      <c r="O1" s="44"/>
      <c r="P1" s="44"/>
      <c r="Q1" s="44"/>
      <c r="R1" s="44"/>
      <c r="S1" s="1"/>
    </row>
    <row r="2" spans="1:19" ht="14.25">
      <c r="A2" s="13"/>
      <c r="B2" s="1"/>
      <c r="C2" s="1"/>
      <c r="D2" s="1"/>
      <c r="E2" s="1"/>
      <c r="F2" s="1"/>
      <c r="G2" s="13"/>
      <c r="H2" s="13"/>
      <c r="I2" s="13"/>
      <c r="J2" s="13"/>
      <c r="K2" s="13"/>
      <c r="L2" s="13"/>
      <c r="M2" s="44"/>
      <c r="N2" s="44"/>
      <c r="O2" s="44"/>
      <c r="P2" s="44"/>
      <c r="Q2" s="44"/>
      <c r="R2" s="44"/>
      <c r="S2" s="1"/>
    </row>
    <row r="3" spans="1:19" ht="14.25">
      <c r="A3" s="1"/>
      <c r="B3" s="1"/>
      <c r="C3" s="1"/>
      <c r="D3" s="1"/>
      <c r="E3" s="1"/>
      <c r="F3" s="1"/>
      <c r="G3" s="1"/>
      <c r="H3" s="1"/>
      <c r="I3" s="1"/>
      <c r="J3" s="1"/>
      <c r="K3" s="13"/>
      <c r="L3" s="13"/>
      <c r="M3" s="44"/>
      <c r="N3" s="44"/>
      <c r="O3" s="44"/>
      <c r="P3" s="44"/>
      <c r="Q3" s="44"/>
      <c r="R3" s="44"/>
      <c r="S3" s="1"/>
    </row>
    <row r="4" spans="1:19" ht="55.5" customHeight="1">
      <c r="A4" s="1"/>
      <c r="B4" s="1"/>
      <c r="C4" s="1"/>
      <c r="D4" s="1"/>
      <c r="E4" s="1"/>
      <c r="F4" s="1"/>
      <c r="G4" s="1"/>
      <c r="H4" s="1"/>
      <c r="I4" s="1"/>
      <c r="J4" s="9"/>
      <c r="K4" s="13"/>
      <c r="L4" s="13"/>
      <c r="M4" s="44"/>
      <c r="N4" s="44"/>
      <c r="O4" s="44"/>
      <c r="P4" s="44"/>
      <c r="Q4" s="44"/>
      <c r="R4" s="44"/>
      <c r="S4" s="1"/>
    </row>
    <row r="5" spans="1:20" ht="14.25">
      <c r="A5" s="1"/>
      <c r="B5" s="1"/>
      <c r="C5" s="1"/>
      <c r="D5" s="33" t="s">
        <v>22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6"/>
      <c r="R5" s="10"/>
      <c r="S5" s="1"/>
      <c r="T5" s="2"/>
    </row>
    <row r="6" spans="1:20" ht="14.25">
      <c r="A6" s="1"/>
      <c r="B6" s="1"/>
      <c r="C6" s="1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6"/>
      <c r="R6" s="10"/>
      <c r="S6" s="1"/>
      <c r="T6" s="5"/>
    </row>
    <row r="7" spans="1:20" ht="14.25">
      <c r="A7" s="1"/>
      <c r="B7" s="1"/>
      <c r="C7" s="1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6"/>
      <c r="R7" s="10"/>
      <c r="S7" s="1"/>
      <c r="T7" s="5"/>
    </row>
    <row r="8" spans="1:20" ht="10.5" customHeight="1">
      <c r="A8" s="1"/>
      <c r="B8" s="1"/>
      <c r="C8" s="1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6"/>
      <c r="R8" s="10"/>
      <c r="S8" s="1"/>
      <c r="T8" s="5"/>
    </row>
    <row r="9" spans="1:20" ht="42.75" customHeight="1" hidden="1">
      <c r="A9" s="1"/>
      <c r="B9" s="1"/>
      <c r="C9" s="1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1"/>
      <c r="R9" s="1"/>
      <c r="S9" s="1"/>
      <c r="T9" s="5"/>
    </row>
    <row r="10" spans="1:20" ht="15" customHeight="1">
      <c r="A10" s="1"/>
      <c r="B10" s="25" t="s">
        <v>10</v>
      </c>
      <c r="C10" s="25"/>
      <c r="D10" s="25"/>
      <c r="E10" s="25"/>
      <c r="F10" s="34" t="s">
        <v>3</v>
      </c>
      <c r="G10" s="34"/>
      <c r="H10" s="34"/>
      <c r="I10" s="37" t="s">
        <v>1</v>
      </c>
      <c r="J10" s="37"/>
      <c r="K10" s="37"/>
      <c r="L10" s="37" t="s">
        <v>11</v>
      </c>
      <c r="M10" s="37"/>
      <c r="N10" s="37"/>
      <c r="O10" s="37" t="s">
        <v>0</v>
      </c>
      <c r="P10" s="37"/>
      <c r="Q10" s="25" t="s">
        <v>2</v>
      </c>
      <c r="R10" s="25"/>
      <c r="S10" s="25"/>
      <c r="T10" s="5"/>
    </row>
    <row r="11" spans="1:19" ht="15" customHeight="1">
      <c r="A11" s="1"/>
      <c r="B11" s="25"/>
      <c r="C11" s="25"/>
      <c r="D11" s="25"/>
      <c r="E11" s="25"/>
      <c r="F11" s="34"/>
      <c r="G11" s="34"/>
      <c r="H11" s="34"/>
      <c r="I11" s="37"/>
      <c r="J11" s="37"/>
      <c r="K11" s="37"/>
      <c r="L11" s="37"/>
      <c r="M11" s="37"/>
      <c r="N11" s="37"/>
      <c r="O11" s="37"/>
      <c r="P11" s="37"/>
      <c r="Q11" s="25"/>
      <c r="R11" s="25"/>
      <c r="S11" s="25"/>
    </row>
    <row r="12" spans="1:19" ht="15" customHeight="1">
      <c r="A12" s="1"/>
      <c r="B12" s="25"/>
      <c r="C12" s="25"/>
      <c r="D12" s="25"/>
      <c r="E12" s="25"/>
      <c r="F12" s="34"/>
      <c r="G12" s="34"/>
      <c r="H12" s="34"/>
      <c r="I12" s="37"/>
      <c r="J12" s="37"/>
      <c r="K12" s="37"/>
      <c r="L12" s="37"/>
      <c r="M12" s="37"/>
      <c r="N12" s="37"/>
      <c r="O12" s="37"/>
      <c r="P12" s="37"/>
      <c r="Q12" s="25"/>
      <c r="R12" s="25"/>
      <c r="S12" s="25"/>
    </row>
    <row r="13" spans="1:19" ht="15" customHeight="1">
      <c r="A13" s="13"/>
      <c r="B13" s="25"/>
      <c r="C13" s="25"/>
      <c r="D13" s="25"/>
      <c r="E13" s="25"/>
      <c r="F13" s="34"/>
      <c r="G13" s="34"/>
      <c r="H13" s="34"/>
      <c r="I13" s="37"/>
      <c r="J13" s="37"/>
      <c r="K13" s="37"/>
      <c r="L13" s="37"/>
      <c r="M13" s="37"/>
      <c r="N13" s="37"/>
      <c r="O13" s="37"/>
      <c r="P13" s="37"/>
      <c r="Q13" s="25"/>
      <c r="R13" s="25"/>
      <c r="S13" s="25"/>
    </row>
    <row r="14" spans="1:19" ht="15" customHeight="1">
      <c r="A14" s="13"/>
      <c r="B14" s="25"/>
      <c r="C14" s="25"/>
      <c r="D14" s="25"/>
      <c r="E14" s="25"/>
      <c r="F14" s="34"/>
      <c r="G14" s="34"/>
      <c r="H14" s="34"/>
      <c r="I14" s="37"/>
      <c r="J14" s="37"/>
      <c r="K14" s="37"/>
      <c r="L14" s="37"/>
      <c r="M14" s="37"/>
      <c r="N14" s="37"/>
      <c r="O14" s="37"/>
      <c r="P14" s="37"/>
      <c r="Q14" s="25"/>
      <c r="R14" s="25"/>
      <c r="S14" s="25"/>
    </row>
    <row r="15" spans="1:19" ht="15" customHeight="1">
      <c r="A15" s="1"/>
      <c r="B15" s="25"/>
      <c r="C15" s="25"/>
      <c r="D15" s="25"/>
      <c r="E15" s="25"/>
      <c r="F15" s="34"/>
      <c r="G15" s="34"/>
      <c r="H15" s="34"/>
      <c r="I15" s="37"/>
      <c r="J15" s="37"/>
      <c r="K15" s="37"/>
      <c r="L15" s="37"/>
      <c r="M15" s="37"/>
      <c r="N15" s="37"/>
      <c r="O15" s="37"/>
      <c r="P15" s="37"/>
      <c r="Q15" s="25"/>
      <c r="R15" s="25"/>
      <c r="S15" s="25"/>
    </row>
    <row r="16" spans="1:19" ht="15" customHeight="1">
      <c r="A16" s="1"/>
      <c r="B16" s="25"/>
      <c r="C16" s="25"/>
      <c r="D16" s="25"/>
      <c r="E16" s="25"/>
      <c r="F16" s="34"/>
      <c r="G16" s="34"/>
      <c r="H16" s="34"/>
      <c r="I16" s="37"/>
      <c r="J16" s="37"/>
      <c r="K16" s="37"/>
      <c r="L16" s="37"/>
      <c r="M16" s="37"/>
      <c r="N16" s="37"/>
      <c r="O16" s="37"/>
      <c r="P16" s="37"/>
      <c r="Q16" s="25"/>
      <c r="R16" s="25"/>
      <c r="S16" s="25"/>
    </row>
    <row r="17" spans="1:19" ht="15" customHeight="1">
      <c r="A17" s="1"/>
      <c r="B17" s="25"/>
      <c r="C17" s="25"/>
      <c r="D17" s="25"/>
      <c r="E17" s="25"/>
      <c r="F17" s="34"/>
      <c r="G17" s="34"/>
      <c r="H17" s="34"/>
      <c r="I17" s="37"/>
      <c r="J17" s="37"/>
      <c r="K17" s="37"/>
      <c r="L17" s="37"/>
      <c r="M17" s="37"/>
      <c r="N17" s="37"/>
      <c r="O17" s="37"/>
      <c r="P17" s="37"/>
      <c r="Q17" s="25"/>
      <c r="R17" s="25"/>
      <c r="S17" s="25"/>
    </row>
    <row r="18" spans="1:19" ht="15" customHeight="1">
      <c r="A18" s="1"/>
      <c r="B18" s="25"/>
      <c r="C18" s="25"/>
      <c r="D18" s="25"/>
      <c r="E18" s="25"/>
      <c r="F18" s="34"/>
      <c r="G18" s="34"/>
      <c r="H18" s="34"/>
      <c r="I18" s="37"/>
      <c r="J18" s="37"/>
      <c r="K18" s="37"/>
      <c r="L18" s="37"/>
      <c r="M18" s="37"/>
      <c r="N18" s="37"/>
      <c r="O18" s="37"/>
      <c r="P18" s="37"/>
      <c r="Q18" s="25"/>
      <c r="R18" s="25"/>
      <c r="S18" s="25"/>
    </row>
    <row r="19" spans="1:19" ht="15" customHeight="1" hidden="1">
      <c r="A19" s="1"/>
      <c r="B19" s="25"/>
      <c r="C19" s="25"/>
      <c r="D19" s="25"/>
      <c r="E19" s="25"/>
      <c r="F19" s="34"/>
      <c r="G19" s="34"/>
      <c r="H19" s="34"/>
      <c r="I19" s="37"/>
      <c r="J19" s="37"/>
      <c r="K19" s="37"/>
      <c r="L19" s="37"/>
      <c r="M19" s="37"/>
      <c r="N19" s="37"/>
      <c r="O19" s="37"/>
      <c r="P19" s="37"/>
      <c r="Q19" s="25"/>
      <c r="R19" s="25"/>
      <c r="S19" s="25"/>
    </row>
    <row r="20" spans="1:19" ht="14.25">
      <c r="A20" s="1"/>
      <c r="B20" s="35">
        <v>1</v>
      </c>
      <c r="C20" s="35"/>
      <c r="D20" s="35"/>
      <c r="E20" s="35"/>
      <c r="F20" s="35">
        <v>2</v>
      </c>
      <c r="G20" s="35"/>
      <c r="H20" s="35"/>
      <c r="I20" s="35">
        <v>3</v>
      </c>
      <c r="J20" s="35"/>
      <c r="K20" s="35"/>
      <c r="L20" s="35">
        <v>4</v>
      </c>
      <c r="M20" s="35"/>
      <c r="N20" s="35"/>
      <c r="O20" s="35">
        <v>5</v>
      </c>
      <c r="P20" s="35"/>
      <c r="Q20" s="35">
        <v>7</v>
      </c>
      <c r="R20" s="35"/>
      <c r="S20" s="35"/>
    </row>
    <row r="21" spans="1:19" ht="14.25">
      <c r="A21" s="1"/>
      <c r="B21" s="38" t="s">
        <v>4</v>
      </c>
      <c r="C21" s="39"/>
      <c r="D21" s="39"/>
      <c r="E21" s="40"/>
      <c r="F21" s="15"/>
      <c r="G21" s="16"/>
      <c r="H21" s="17"/>
      <c r="I21" s="15"/>
      <c r="J21" s="16"/>
      <c r="K21" s="17"/>
      <c r="L21" s="15"/>
      <c r="M21" s="16"/>
      <c r="N21" s="17"/>
      <c r="O21" s="15"/>
      <c r="P21" s="17"/>
      <c r="Q21" s="15"/>
      <c r="R21" s="16"/>
      <c r="S21" s="17"/>
    </row>
    <row r="22" spans="1:19" ht="14.25">
      <c r="A22" s="1"/>
      <c r="B22" s="41"/>
      <c r="C22" s="42"/>
      <c r="D22" s="42"/>
      <c r="E22" s="43"/>
      <c r="F22" s="18"/>
      <c r="G22" s="19"/>
      <c r="H22" s="20"/>
      <c r="I22" s="18"/>
      <c r="J22" s="19"/>
      <c r="K22" s="20"/>
      <c r="L22" s="18"/>
      <c r="M22" s="19"/>
      <c r="N22" s="20"/>
      <c r="O22" s="18"/>
      <c r="P22" s="20"/>
      <c r="Q22" s="18"/>
      <c r="R22" s="19"/>
      <c r="S22" s="20"/>
    </row>
    <row r="23" spans="1:19" ht="15" customHeight="1">
      <c r="A23" s="1"/>
      <c r="B23" s="27" t="s">
        <v>16</v>
      </c>
      <c r="C23" s="28"/>
      <c r="D23" s="28"/>
      <c r="E23" s="29"/>
      <c r="F23" s="22">
        <v>24.204</v>
      </c>
      <c r="G23" s="22"/>
      <c r="H23" s="22"/>
      <c r="I23" s="22">
        <v>12.055</v>
      </c>
      <c r="J23" s="22"/>
      <c r="K23" s="22"/>
      <c r="L23" s="22">
        <f>F23+I23</f>
        <v>36.259</v>
      </c>
      <c r="M23" s="22"/>
      <c r="N23" s="22"/>
      <c r="O23" s="24">
        <v>161</v>
      </c>
      <c r="P23" s="24"/>
      <c r="Q23" s="23">
        <f>L23*O23-0.1</f>
        <v>5837.598999999999</v>
      </c>
      <c r="R23" s="23"/>
      <c r="S23" s="23"/>
    </row>
    <row r="24" spans="1:19" ht="84" customHeight="1">
      <c r="A24" s="1"/>
      <c r="B24" s="30"/>
      <c r="C24" s="31"/>
      <c r="D24" s="31"/>
      <c r="E24" s="32"/>
      <c r="F24" s="22"/>
      <c r="G24" s="22"/>
      <c r="H24" s="22"/>
      <c r="I24" s="22"/>
      <c r="J24" s="22"/>
      <c r="K24" s="22"/>
      <c r="L24" s="22"/>
      <c r="M24" s="22"/>
      <c r="N24" s="22"/>
      <c r="O24" s="24"/>
      <c r="P24" s="24"/>
      <c r="Q24" s="23"/>
      <c r="R24" s="23"/>
      <c r="S24" s="23"/>
    </row>
    <row r="25" spans="1:19" ht="15" customHeight="1">
      <c r="A25" s="13"/>
      <c r="B25" s="25" t="s">
        <v>17</v>
      </c>
      <c r="C25" s="25"/>
      <c r="D25" s="25"/>
      <c r="E25" s="25"/>
      <c r="F25" s="22">
        <v>6.228</v>
      </c>
      <c r="G25" s="22"/>
      <c r="H25" s="22"/>
      <c r="I25" s="22">
        <v>12.008</v>
      </c>
      <c r="J25" s="22"/>
      <c r="K25" s="22"/>
      <c r="L25" s="22">
        <f>F25+I25</f>
        <v>18.235999999999997</v>
      </c>
      <c r="M25" s="22"/>
      <c r="N25" s="22"/>
      <c r="O25" s="24">
        <v>127</v>
      </c>
      <c r="P25" s="24"/>
      <c r="Q25" s="23">
        <f>L25*O25-0.1</f>
        <v>2315.872</v>
      </c>
      <c r="R25" s="23"/>
      <c r="S25" s="23"/>
    </row>
    <row r="26" spans="1:19" ht="30" customHeight="1">
      <c r="A26" s="13"/>
      <c r="B26" s="25"/>
      <c r="C26" s="25"/>
      <c r="D26" s="25"/>
      <c r="E26" s="25"/>
      <c r="F26" s="22"/>
      <c r="G26" s="22"/>
      <c r="H26" s="22"/>
      <c r="I26" s="22"/>
      <c r="J26" s="22"/>
      <c r="K26" s="22"/>
      <c r="L26" s="22"/>
      <c r="M26" s="22"/>
      <c r="N26" s="22"/>
      <c r="O26" s="24"/>
      <c r="P26" s="24"/>
      <c r="Q26" s="23"/>
      <c r="R26" s="23"/>
      <c r="S26" s="23"/>
    </row>
    <row r="27" spans="1:19" ht="15" customHeight="1">
      <c r="A27" s="1"/>
      <c r="B27" s="26" t="s">
        <v>7</v>
      </c>
      <c r="C27" s="26"/>
      <c r="D27" s="26"/>
      <c r="E27" s="26"/>
      <c r="F27" s="22"/>
      <c r="G27" s="22"/>
      <c r="H27" s="22"/>
      <c r="I27" s="22"/>
      <c r="J27" s="22"/>
      <c r="K27" s="22"/>
      <c r="L27" s="22"/>
      <c r="M27" s="22"/>
      <c r="N27" s="22"/>
      <c r="O27" s="24"/>
      <c r="P27" s="24"/>
      <c r="Q27" s="21">
        <f>Q23+Q25</f>
        <v>8153.471</v>
      </c>
      <c r="R27" s="21"/>
      <c r="S27" s="21"/>
    </row>
    <row r="28" spans="1:19" ht="15" customHeight="1">
      <c r="A28" s="1"/>
      <c r="B28" s="26"/>
      <c r="C28" s="26"/>
      <c r="D28" s="26"/>
      <c r="E28" s="26"/>
      <c r="F28" s="22"/>
      <c r="G28" s="22"/>
      <c r="H28" s="22"/>
      <c r="I28" s="22"/>
      <c r="J28" s="22"/>
      <c r="K28" s="22"/>
      <c r="L28" s="22"/>
      <c r="M28" s="22"/>
      <c r="N28" s="22"/>
      <c r="O28" s="24"/>
      <c r="P28" s="24"/>
      <c r="Q28" s="21"/>
      <c r="R28" s="21"/>
      <c r="S28" s="21"/>
    </row>
    <row r="29" spans="1:19" ht="15" customHeight="1">
      <c r="A29" s="1"/>
      <c r="B29" s="26" t="s">
        <v>5</v>
      </c>
      <c r="C29" s="26"/>
      <c r="D29" s="26"/>
      <c r="E29" s="26"/>
      <c r="F29" s="22"/>
      <c r="G29" s="22"/>
      <c r="H29" s="22"/>
      <c r="I29" s="22"/>
      <c r="J29" s="22"/>
      <c r="K29" s="22"/>
      <c r="L29" s="22"/>
      <c r="M29" s="22"/>
      <c r="N29" s="22"/>
      <c r="O29" s="24"/>
      <c r="P29" s="24"/>
      <c r="Q29" s="21"/>
      <c r="R29" s="21"/>
      <c r="S29" s="21"/>
    </row>
    <row r="30" spans="1:19" ht="15" customHeight="1">
      <c r="A30" s="1"/>
      <c r="B30" s="26"/>
      <c r="C30" s="26"/>
      <c r="D30" s="26"/>
      <c r="E30" s="26"/>
      <c r="F30" s="22"/>
      <c r="G30" s="22"/>
      <c r="H30" s="22"/>
      <c r="I30" s="22"/>
      <c r="J30" s="22"/>
      <c r="K30" s="22"/>
      <c r="L30" s="22"/>
      <c r="M30" s="22"/>
      <c r="N30" s="22"/>
      <c r="O30" s="24"/>
      <c r="P30" s="24"/>
      <c r="Q30" s="21"/>
      <c r="R30" s="21"/>
      <c r="S30" s="21"/>
    </row>
    <row r="31" spans="1:19" ht="15" customHeight="1">
      <c r="A31" s="1"/>
      <c r="B31" s="27" t="s">
        <v>16</v>
      </c>
      <c r="C31" s="28"/>
      <c r="D31" s="28"/>
      <c r="E31" s="29"/>
      <c r="F31" s="22">
        <v>28.007</v>
      </c>
      <c r="G31" s="22"/>
      <c r="H31" s="22"/>
      <c r="I31" s="22">
        <v>32.871</v>
      </c>
      <c r="J31" s="22"/>
      <c r="K31" s="22"/>
      <c r="L31" s="22">
        <f>F31+I31</f>
        <v>60.878</v>
      </c>
      <c r="M31" s="22"/>
      <c r="N31" s="22"/>
      <c r="O31" s="24">
        <v>228</v>
      </c>
      <c r="P31" s="24"/>
      <c r="Q31" s="23">
        <f>L31*O31-0.1</f>
        <v>13880.083999999999</v>
      </c>
      <c r="R31" s="23"/>
      <c r="S31" s="23"/>
    </row>
    <row r="32" spans="1:20" ht="93.75" customHeight="1">
      <c r="A32" s="13"/>
      <c r="B32" s="30"/>
      <c r="C32" s="31"/>
      <c r="D32" s="31"/>
      <c r="E32" s="32"/>
      <c r="F32" s="22"/>
      <c r="G32" s="22"/>
      <c r="H32" s="22"/>
      <c r="I32" s="22"/>
      <c r="J32" s="22"/>
      <c r="K32" s="22"/>
      <c r="L32" s="22"/>
      <c r="M32" s="22"/>
      <c r="N32" s="22"/>
      <c r="O32" s="24"/>
      <c r="P32" s="24"/>
      <c r="Q32" s="23"/>
      <c r="R32" s="23"/>
      <c r="S32" s="23"/>
      <c r="T32" s="12"/>
    </row>
    <row r="33" spans="1:20" ht="15" customHeight="1">
      <c r="A33" s="13"/>
      <c r="B33" s="25" t="s">
        <v>17</v>
      </c>
      <c r="C33" s="25"/>
      <c r="D33" s="25"/>
      <c r="E33" s="25"/>
      <c r="F33" s="22">
        <v>6.485</v>
      </c>
      <c r="G33" s="22"/>
      <c r="H33" s="22"/>
      <c r="I33" s="22">
        <v>33.421</v>
      </c>
      <c r="J33" s="22"/>
      <c r="K33" s="22"/>
      <c r="L33" s="22">
        <f>F33+I33</f>
        <v>39.906</v>
      </c>
      <c r="M33" s="22"/>
      <c r="N33" s="22"/>
      <c r="O33" s="24">
        <v>207</v>
      </c>
      <c r="P33" s="24"/>
      <c r="Q33" s="23">
        <f>L33*O33+0.1</f>
        <v>8260.642</v>
      </c>
      <c r="R33" s="23"/>
      <c r="S33" s="23"/>
      <c r="T33" s="12"/>
    </row>
    <row r="34" spans="1:20" ht="63.75" customHeight="1">
      <c r="A34" s="1"/>
      <c r="B34" s="25"/>
      <c r="C34" s="25"/>
      <c r="D34" s="25"/>
      <c r="E34" s="25"/>
      <c r="F34" s="22"/>
      <c r="G34" s="22"/>
      <c r="H34" s="22"/>
      <c r="I34" s="22"/>
      <c r="J34" s="22"/>
      <c r="K34" s="22"/>
      <c r="L34" s="22"/>
      <c r="M34" s="22"/>
      <c r="N34" s="22"/>
      <c r="O34" s="24"/>
      <c r="P34" s="24"/>
      <c r="Q34" s="23"/>
      <c r="R34" s="23"/>
      <c r="S34" s="23"/>
      <c r="T34" s="2"/>
    </row>
    <row r="35" spans="1:20" ht="15" customHeight="1">
      <c r="A35" s="1"/>
      <c r="B35" s="26" t="s">
        <v>8</v>
      </c>
      <c r="C35" s="26"/>
      <c r="D35" s="26"/>
      <c r="E35" s="26"/>
      <c r="F35" s="22"/>
      <c r="G35" s="22"/>
      <c r="H35" s="22"/>
      <c r="I35" s="22"/>
      <c r="J35" s="22"/>
      <c r="K35" s="22"/>
      <c r="L35" s="22"/>
      <c r="M35" s="22"/>
      <c r="N35" s="22"/>
      <c r="O35" s="24"/>
      <c r="P35" s="24"/>
      <c r="Q35" s="21">
        <f>Q31+Q33</f>
        <v>22140.726</v>
      </c>
      <c r="R35" s="21"/>
      <c r="S35" s="21"/>
      <c r="T35" s="5"/>
    </row>
    <row r="36" spans="1:20" ht="15" customHeight="1">
      <c r="A36" s="1"/>
      <c r="B36" s="26"/>
      <c r="C36" s="26"/>
      <c r="D36" s="26"/>
      <c r="E36" s="26"/>
      <c r="F36" s="22"/>
      <c r="G36" s="22"/>
      <c r="H36" s="22"/>
      <c r="I36" s="22"/>
      <c r="J36" s="22"/>
      <c r="K36" s="22"/>
      <c r="L36" s="22"/>
      <c r="M36" s="22"/>
      <c r="N36" s="22"/>
      <c r="O36" s="24"/>
      <c r="P36" s="24"/>
      <c r="Q36" s="21"/>
      <c r="R36" s="21"/>
      <c r="S36" s="21"/>
      <c r="T36" s="5"/>
    </row>
    <row r="37" spans="1:20" ht="15" customHeight="1">
      <c r="A37" s="1"/>
      <c r="B37" s="26" t="s">
        <v>6</v>
      </c>
      <c r="C37" s="26"/>
      <c r="D37" s="26"/>
      <c r="E37" s="26"/>
      <c r="F37" s="22"/>
      <c r="G37" s="22"/>
      <c r="H37" s="22"/>
      <c r="I37" s="22"/>
      <c r="J37" s="22"/>
      <c r="K37" s="22"/>
      <c r="L37" s="22"/>
      <c r="M37" s="22"/>
      <c r="N37" s="22"/>
      <c r="O37" s="23"/>
      <c r="P37" s="23"/>
      <c r="Q37" s="21"/>
      <c r="R37" s="21"/>
      <c r="S37" s="21"/>
      <c r="T37" s="5"/>
    </row>
    <row r="38" spans="1:19" ht="15" customHeight="1">
      <c r="A38" s="1"/>
      <c r="B38" s="26"/>
      <c r="C38" s="26"/>
      <c r="D38" s="26"/>
      <c r="E38" s="26"/>
      <c r="F38" s="22"/>
      <c r="G38" s="22"/>
      <c r="H38" s="22"/>
      <c r="I38" s="22"/>
      <c r="J38" s="22"/>
      <c r="K38" s="22"/>
      <c r="L38" s="22"/>
      <c r="M38" s="22"/>
      <c r="N38" s="22"/>
      <c r="O38" s="23"/>
      <c r="P38" s="23"/>
      <c r="Q38" s="21"/>
      <c r="R38" s="21"/>
      <c r="S38" s="21"/>
    </row>
    <row r="39" spans="1:19" ht="15" customHeight="1">
      <c r="A39" s="1"/>
      <c r="B39" s="27" t="s">
        <v>16</v>
      </c>
      <c r="C39" s="28"/>
      <c r="D39" s="28"/>
      <c r="E39" s="29"/>
      <c r="F39" s="22">
        <v>28.635</v>
      </c>
      <c r="G39" s="22"/>
      <c r="H39" s="22"/>
      <c r="I39" s="22">
        <v>34.22</v>
      </c>
      <c r="J39" s="22"/>
      <c r="K39" s="22"/>
      <c r="L39" s="22">
        <f>F39+I39</f>
        <v>62.855000000000004</v>
      </c>
      <c r="M39" s="22"/>
      <c r="N39" s="22"/>
      <c r="O39" s="24">
        <v>223</v>
      </c>
      <c r="P39" s="24"/>
      <c r="Q39" s="23">
        <f>L39*O39</f>
        <v>14016.665</v>
      </c>
      <c r="R39" s="23"/>
      <c r="S39" s="23"/>
    </row>
    <row r="40" spans="1:19" ht="81" customHeight="1">
      <c r="A40" s="1"/>
      <c r="B40" s="30"/>
      <c r="C40" s="31"/>
      <c r="D40" s="31"/>
      <c r="E40" s="32"/>
      <c r="F40" s="22"/>
      <c r="G40" s="22"/>
      <c r="H40" s="22"/>
      <c r="I40" s="22"/>
      <c r="J40" s="22"/>
      <c r="K40" s="22"/>
      <c r="L40" s="22"/>
      <c r="M40" s="22"/>
      <c r="N40" s="22"/>
      <c r="O40" s="24"/>
      <c r="P40" s="24"/>
      <c r="Q40" s="23"/>
      <c r="R40" s="23"/>
      <c r="S40" s="23"/>
    </row>
    <row r="41" spans="1:19" ht="15" customHeight="1">
      <c r="A41" s="1"/>
      <c r="B41" s="25" t="s">
        <v>17</v>
      </c>
      <c r="C41" s="25"/>
      <c r="D41" s="25"/>
      <c r="E41" s="25"/>
      <c r="F41" s="22">
        <v>6.485</v>
      </c>
      <c r="G41" s="22"/>
      <c r="H41" s="22"/>
      <c r="I41" s="22">
        <v>32.761</v>
      </c>
      <c r="J41" s="22"/>
      <c r="K41" s="22"/>
      <c r="L41" s="22">
        <f>F41+I41</f>
        <v>39.246</v>
      </c>
      <c r="M41" s="22"/>
      <c r="N41" s="22"/>
      <c r="O41" s="24">
        <v>207</v>
      </c>
      <c r="P41" s="24"/>
      <c r="Q41" s="23">
        <f>L41*O41+0.1</f>
        <v>8124.022000000001</v>
      </c>
      <c r="R41" s="23"/>
      <c r="S41" s="23"/>
    </row>
    <row r="42" spans="1:19" ht="60" customHeight="1">
      <c r="A42" s="13"/>
      <c r="B42" s="25"/>
      <c r="C42" s="25"/>
      <c r="D42" s="25"/>
      <c r="E42" s="25"/>
      <c r="F42" s="22"/>
      <c r="G42" s="22"/>
      <c r="H42" s="22"/>
      <c r="I42" s="22"/>
      <c r="J42" s="22"/>
      <c r="K42" s="22"/>
      <c r="L42" s="22"/>
      <c r="M42" s="22"/>
      <c r="N42" s="22"/>
      <c r="O42" s="24"/>
      <c r="P42" s="24"/>
      <c r="Q42" s="23"/>
      <c r="R42" s="23"/>
      <c r="S42" s="23"/>
    </row>
    <row r="43" spans="1:19" ht="15" customHeight="1">
      <c r="A43" s="13"/>
      <c r="B43" s="26" t="s">
        <v>9</v>
      </c>
      <c r="C43" s="26"/>
      <c r="D43" s="26"/>
      <c r="E43" s="26"/>
      <c r="F43" s="22"/>
      <c r="G43" s="22"/>
      <c r="H43" s="22"/>
      <c r="I43" s="22"/>
      <c r="J43" s="22"/>
      <c r="K43" s="22"/>
      <c r="L43" s="22"/>
      <c r="M43" s="22"/>
      <c r="N43" s="22"/>
      <c r="O43" s="24"/>
      <c r="P43" s="24"/>
      <c r="Q43" s="21">
        <f>Q39+Q41</f>
        <v>22140.687</v>
      </c>
      <c r="R43" s="21"/>
      <c r="S43" s="21"/>
    </row>
    <row r="44" spans="1:19" ht="15" customHeight="1">
      <c r="A44" s="1"/>
      <c r="B44" s="26"/>
      <c r="C44" s="26"/>
      <c r="D44" s="26"/>
      <c r="E44" s="26"/>
      <c r="F44" s="22"/>
      <c r="G44" s="22"/>
      <c r="H44" s="22"/>
      <c r="I44" s="22"/>
      <c r="J44" s="22"/>
      <c r="K44" s="22"/>
      <c r="L44" s="22"/>
      <c r="M44" s="22"/>
      <c r="N44" s="22"/>
      <c r="O44" s="24"/>
      <c r="P44" s="24"/>
      <c r="Q44" s="21"/>
      <c r="R44" s="21"/>
      <c r="S44" s="21"/>
    </row>
    <row r="45" spans="1:19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7"/>
      <c r="L45" s="1"/>
      <c r="M45" s="1"/>
      <c r="N45" s="1"/>
      <c r="O45" s="1"/>
      <c r="P45" s="1"/>
      <c r="Q45" s="1"/>
      <c r="R45" s="1"/>
      <c r="S45" s="1"/>
    </row>
    <row r="46" spans="1:19" ht="14.25">
      <c r="A46" s="13"/>
      <c r="B46" s="1"/>
      <c r="C46" s="14"/>
      <c r="D46" s="14"/>
      <c r="E46" s="14"/>
      <c r="F46" s="14"/>
      <c r="G46" s="13"/>
      <c r="H46" s="13"/>
      <c r="I46" s="13"/>
      <c r="J46" s="13"/>
      <c r="K46" s="13"/>
      <c r="L46" s="1"/>
      <c r="M46" s="13"/>
      <c r="N46" s="1"/>
      <c r="O46" s="1"/>
      <c r="P46" s="1"/>
      <c r="Q46" s="1"/>
      <c r="R46" s="1"/>
      <c r="S46" s="1"/>
    </row>
    <row r="47" spans="1:19" ht="14.25">
      <c r="A47" s="13"/>
      <c r="B47" s="1"/>
      <c r="C47" s="1"/>
      <c r="D47" s="1"/>
      <c r="E47" s="1"/>
      <c r="F47" s="1"/>
      <c r="G47" s="13"/>
      <c r="H47" s="13"/>
      <c r="I47" s="13"/>
      <c r="J47" s="13"/>
      <c r="K47" s="13"/>
      <c r="L47" s="1"/>
      <c r="M47" s="13"/>
      <c r="N47" s="1"/>
      <c r="O47" s="1"/>
      <c r="P47" s="1"/>
      <c r="Q47" s="1"/>
      <c r="R47" s="1"/>
      <c r="S47" s="1"/>
    </row>
    <row r="48" spans="1:19" ht="14.25">
      <c r="A48" s="1"/>
      <c r="B48" s="1"/>
      <c r="C48" s="6"/>
      <c r="D48" s="6"/>
      <c r="E48" s="6"/>
      <c r="F48" s="6"/>
      <c r="G48" s="6"/>
      <c r="H48" s="6"/>
      <c r="I48" s="6"/>
      <c r="J48" s="1"/>
      <c r="K48" s="8"/>
      <c r="L48" s="1"/>
      <c r="M48" s="1"/>
      <c r="N48" s="1"/>
      <c r="O48" s="1"/>
      <c r="P48" s="1"/>
      <c r="Q48" s="1"/>
      <c r="R48" s="1"/>
      <c r="S48" s="1"/>
    </row>
    <row r="49" spans="1:19" ht="14.25">
      <c r="A49" s="1"/>
      <c r="B49" s="1"/>
      <c r="C49" s="6"/>
      <c r="D49" s="6"/>
      <c r="E49" s="6"/>
      <c r="F49" s="6"/>
      <c r="G49" s="6"/>
      <c r="H49" s="6"/>
      <c r="I49" s="6"/>
      <c r="J49" s="9"/>
      <c r="K49" s="8"/>
      <c r="L49" s="1"/>
      <c r="M49" s="1"/>
      <c r="N49" s="1"/>
      <c r="O49" s="1"/>
      <c r="P49" s="1"/>
      <c r="Q49" s="1"/>
      <c r="R49" s="1"/>
      <c r="S49" s="1"/>
    </row>
    <row r="50" spans="1:19" ht="14.25">
      <c r="A50" s="1"/>
      <c r="B50" s="1"/>
      <c r="C50" s="6"/>
      <c r="D50" s="6"/>
      <c r="E50" s="6"/>
      <c r="F50" s="6"/>
      <c r="G50" s="6"/>
      <c r="H50" s="6"/>
      <c r="I50" s="6"/>
      <c r="J50" s="9"/>
      <c r="K50" s="8"/>
      <c r="L50" s="1"/>
      <c r="M50" s="1"/>
      <c r="N50" s="1"/>
      <c r="O50" s="1"/>
      <c r="P50" s="1"/>
      <c r="Q50" s="1"/>
      <c r="R50" s="1"/>
      <c r="S50" s="1"/>
    </row>
    <row r="51" spans="1:19" ht="14.25">
      <c r="A51" s="1"/>
      <c r="B51" s="1"/>
      <c r="C51" s="6"/>
      <c r="D51" s="6"/>
      <c r="E51" s="6"/>
      <c r="F51" s="6"/>
      <c r="G51" s="6"/>
      <c r="H51" s="6"/>
      <c r="I51" s="6"/>
      <c r="J51" s="9"/>
      <c r="K51" s="8"/>
      <c r="L51" s="1"/>
      <c r="M51" s="1"/>
      <c r="N51" s="1"/>
      <c r="O51" s="1"/>
      <c r="P51" s="1"/>
      <c r="Q51" s="1"/>
      <c r="R51" s="1"/>
      <c r="S51" s="1"/>
    </row>
    <row r="52" spans="1:19" ht="14.25">
      <c r="A52" s="1"/>
      <c r="B52" s="1"/>
      <c r="C52" s="6"/>
      <c r="D52" s="6"/>
      <c r="E52" s="6"/>
      <c r="F52" s="6"/>
      <c r="G52" s="6"/>
      <c r="H52" s="6"/>
      <c r="I52" s="6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20" ht="14.25">
      <c r="A55" s="13"/>
      <c r="B55" s="1"/>
      <c r="C55" s="14"/>
      <c r="D55" s="14"/>
      <c r="E55" s="14"/>
      <c r="F55" s="14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"/>
      <c r="T55" s="12"/>
    </row>
    <row r="56" spans="1:20" ht="14.25">
      <c r="A56" s="13"/>
      <c r="B56" s="1"/>
      <c r="C56" s="1"/>
      <c r="D56" s="1"/>
      <c r="E56" s="1"/>
      <c r="F56" s="1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"/>
      <c r="T56" s="12"/>
    </row>
    <row r="57" spans="1:20" ht="14.25">
      <c r="A57" s="1"/>
      <c r="B57" s="1"/>
      <c r="C57" s="6"/>
      <c r="D57" s="6"/>
      <c r="E57" s="6"/>
      <c r="F57" s="6"/>
      <c r="G57" s="6"/>
      <c r="H57" s="1"/>
      <c r="I57" s="6"/>
      <c r="J57" s="6"/>
      <c r="K57" s="6"/>
      <c r="L57" s="6"/>
      <c r="M57" s="6"/>
      <c r="N57" s="6"/>
      <c r="O57" s="6"/>
      <c r="P57" s="6"/>
      <c r="Q57" s="6"/>
      <c r="R57" s="10"/>
      <c r="S57" s="1"/>
      <c r="T57" s="2"/>
    </row>
    <row r="58" spans="1:20" ht="14.25">
      <c r="A58" s="1"/>
      <c r="B58" s="1"/>
      <c r="C58" s="6"/>
      <c r="D58" s="6"/>
      <c r="E58" s="6"/>
      <c r="F58" s="6"/>
      <c r="G58" s="6"/>
      <c r="H58" s="1"/>
      <c r="I58" s="6"/>
      <c r="J58" s="6"/>
      <c r="K58" s="6"/>
      <c r="L58" s="6"/>
      <c r="M58" s="6"/>
      <c r="N58" s="6"/>
      <c r="O58" s="6"/>
      <c r="P58" s="6"/>
      <c r="Q58" s="6"/>
      <c r="R58" s="10"/>
      <c r="S58" s="1"/>
      <c r="T58" s="5"/>
    </row>
    <row r="59" spans="1:20" ht="14.25">
      <c r="A59" s="1"/>
      <c r="B59" s="1"/>
      <c r="C59" s="6"/>
      <c r="D59" s="6"/>
      <c r="E59" s="6"/>
      <c r="F59" s="6"/>
      <c r="G59" s="6"/>
      <c r="H59" s="1"/>
      <c r="I59" s="6"/>
      <c r="J59" s="6"/>
      <c r="K59" s="6"/>
      <c r="L59" s="6"/>
      <c r="M59" s="6"/>
      <c r="N59" s="6"/>
      <c r="O59" s="6"/>
      <c r="P59" s="6"/>
      <c r="Q59" s="6"/>
      <c r="R59" s="10"/>
      <c r="S59" s="1"/>
      <c r="T59" s="5"/>
    </row>
    <row r="60" spans="1:20" ht="14.25">
      <c r="A60" s="1"/>
      <c r="B60" s="1"/>
      <c r="C60" s="6"/>
      <c r="D60" s="6"/>
      <c r="E60" s="6"/>
      <c r="F60" s="6"/>
      <c r="G60" s="6"/>
      <c r="H60" s="1"/>
      <c r="I60" s="6"/>
      <c r="J60" s="6"/>
      <c r="K60" s="6"/>
      <c r="L60" s="6"/>
      <c r="M60" s="6"/>
      <c r="N60" s="6"/>
      <c r="O60" s="6"/>
      <c r="P60" s="6"/>
      <c r="Q60" s="6"/>
      <c r="R60" s="10"/>
      <c r="S60" s="1"/>
      <c r="T60" s="5"/>
    </row>
    <row r="61" spans="1:20" ht="14.25">
      <c r="A61" s="1"/>
      <c r="B61" s="1"/>
      <c r="C61" s="6"/>
      <c r="D61" s="6"/>
      <c r="E61" s="6"/>
      <c r="F61" s="6"/>
      <c r="G61" s="6"/>
      <c r="H61" s="1"/>
      <c r="I61" s="6"/>
      <c r="J61" s="6"/>
      <c r="K61" s="6"/>
      <c r="L61" s="6"/>
      <c r="M61" s="6"/>
      <c r="N61" s="6"/>
      <c r="O61" s="6"/>
      <c r="P61" s="6"/>
      <c r="Q61" s="1"/>
      <c r="R61" s="1"/>
      <c r="S61" s="1"/>
      <c r="T61" s="5"/>
    </row>
    <row r="62" spans="1:20" ht="14.25">
      <c r="A62" s="1"/>
      <c r="B62" s="1"/>
      <c r="C62" s="6"/>
      <c r="D62" s="6"/>
      <c r="E62" s="6"/>
      <c r="F62" s="6"/>
      <c r="G62" s="6"/>
      <c r="H62" s="1"/>
      <c r="I62" s="6"/>
      <c r="J62" s="6"/>
      <c r="K62" s="6"/>
      <c r="L62" s="6"/>
      <c r="M62" s="6"/>
      <c r="N62" s="6"/>
      <c r="O62" s="6"/>
      <c r="P62" s="6"/>
      <c r="Q62" s="1"/>
      <c r="R62" s="1"/>
      <c r="S62" s="1"/>
      <c r="T62" s="5"/>
    </row>
    <row r="63" spans="1:19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4.25">
      <c r="A65" s="13"/>
      <c r="B65" s="1"/>
      <c r="C65" s="13"/>
      <c r="D65" s="13"/>
      <c r="E65" s="13"/>
      <c r="F65" s="1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4.25">
      <c r="A66" s="13"/>
      <c r="B66" s="1"/>
      <c r="C66" s="13"/>
      <c r="D66" s="13"/>
      <c r="E66" s="13"/>
      <c r="F66" s="13"/>
      <c r="G66" s="1"/>
      <c r="H66" s="1"/>
      <c r="I66" s="1"/>
      <c r="J66" s="1"/>
      <c r="K66" s="1"/>
      <c r="L66" s="6"/>
      <c r="M66" s="1"/>
      <c r="N66" s="1"/>
      <c r="O66" s="1"/>
      <c r="P66" s="1"/>
      <c r="Q66" s="1"/>
      <c r="R66" s="1"/>
      <c r="S66" s="1"/>
    </row>
    <row r="67" spans="1:19" ht="14.25">
      <c r="A67" s="1"/>
      <c r="B67" s="1"/>
      <c r="C67" s="1"/>
      <c r="D67" s="1"/>
      <c r="E67" s="6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4.25">
      <c r="A68" s="1"/>
      <c r="B68" s="1"/>
      <c r="C68" s="1"/>
      <c r="D68" s="9"/>
      <c r="E68" s="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4.25">
      <c r="A69" s="1"/>
      <c r="B69" s="1"/>
      <c r="C69" s="1"/>
      <c r="D69" s="9"/>
      <c r="E69" s="6"/>
      <c r="F69" s="1"/>
      <c r="G69" s="1"/>
      <c r="H69" s="1"/>
      <c r="I69" s="1"/>
      <c r="J69" s="11"/>
      <c r="K69" s="3"/>
      <c r="L69" s="1"/>
      <c r="M69" s="6"/>
      <c r="N69" s="1"/>
      <c r="O69" s="1"/>
      <c r="P69" s="1"/>
      <c r="Q69" s="1"/>
      <c r="R69" s="1"/>
      <c r="S69" s="1"/>
    </row>
    <row r="70" spans="1:19" ht="14.25">
      <c r="A70" s="1"/>
      <c r="B70" s="1"/>
      <c r="C70" s="1"/>
      <c r="D70" s="1"/>
      <c r="E70" s="6"/>
      <c r="F70" s="1"/>
      <c r="G70" s="1"/>
      <c r="H70" s="1"/>
      <c r="I70" s="1"/>
      <c r="J70" s="3"/>
      <c r="K70" s="1"/>
      <c r="L70" s="1"/>
      <c r="M70" s="1"/>
      <c r="N70" s="1"/>
      <c r="O70" s="1"/>
      <c r="P70" s="1"/>
      <c r="Q70" s="1"/>
      <c r="R70" s="1"/>
      <c r="S70" s="1"/>
    </row>
    <row r="71" spans="1:19" ht="14.25">
      <c r="A71" s="1"/>
      <c r="B71" s="1"/>
      <c r="C71" s="1"/>
      <c r="D71" s="1"/>
      <c r="E71" s="1"/>
      <c r="F71" s="1"/>
      <c r="G71" s="1"/>
      <c r="H71" s="1"/>
      <c r="I71" s="1"/>
      <c r="J71" s="3"/>
      <c r="K71" s="1"/>
      <c r="L71" s="1"/>
      <c r="M71" s="7"/>
      <c r="N71" s="7"/>
      <c r="O71" s="1"/>
      <c r="P71" s="1"/>
      <c r="Q71" s="1"/>
      <c r="R71" s="1"/>
      <c r="S71" s="1"/>
    </row>
    <row r="72" spans="1:19" ht="14.25">
      <c r="A72" s="1"/>
      <c r="B72" s="1"/>
      <c r="C72" s="1"/>
      <c r="D72" s="1"/>
      <c r="E72" s="1"/>
      <c r="F72" s="1"/>
      <c r="G72" s="1"/>
      <c r="H72" s="1"/>
      <c r="I72" s="1"/>
      <c r="J72" s="4"/>
      <c r="K72" s="1"/>
      <c r="L72" s="1"/>
      <c r="M72" s="6"/>
      <c r="N72" s="1"/>
      <c r="O72" s="1"/>
      <c r="P72" s="1"/>
      <c r="Q72" s="1"/>
      <c r="R72" s="1"/>
      <c r="S72" s="1"/>
    </row>
    <row r="73" spans="1:19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4.25">
      <c r="A74" s="1"/>
      <c r="B74" s="1"/>
      <c r="C74" s="1"/>
      <c r="D74" s="1"/>
      <c r="E74" s="1"/>
      <c r="F74" s="1"/>
      <c r="G74" s="1"/>
      <c r="H74" s="1"/>
      <c r="I74" s="1"/>
      <c r="J74" s="3"/>
      <c r="K74" s="1"/>
      <c r="L74" s="1"/>
      <c r="M74" s="1"/>
      <c r="N74" s="1"/>
      <c r="O74" s="1"/>
      <c r="P74" s="1"/>
      <c r="Q74" s="1"/>
      <c r="R74" s="1"/>
      <c r="S74" s="1"/>
    </row>
    <row r="75" spans="1:19" ht="14.25">
      <c r="A75" s="1"/>
      <c r="B75" s="1"/>
      <c r="C75" s="1"/>
      <c r="D75" s="1"/>
      <c r="E75" s="1"/>
      <c r="F75" s="1"/>
      <c r="G75" s="1"/>
      <c r="H75" s="1"/>
      <c r="I75" s="1"/>
      <c r="J75" s="3"/>
      <c r="K75" s="1"/>
      <c r="L75" s="1"/>
      <c r="M75" s="1"/>
      <c r="N75" s="1"/>
      <c r="O75" s="1"/>
      <c r="P75" s="1"/>
      <c r="Q75" s="1"/>
      <c r="R75" s="1"/>
      <c r="S75" s="1"/>
    </row>
    <row r="76" spans="1:19" ht="14.25">
      <c r="A76" s="1"/>
      <c r="B76" s="1"/>
      <c r="C76" s="1"/>
      <c r="D76" s="1"/>
      <c r="E76" s="1"/>
      <c r="F76" s="1"/>
      <c r="G76" s="1"/>
      <c r="H76" s="1"/>
      <c r="I76" s="1"/>
      <c r="J76" s="4"/>
      <c r="K76" s="1"/>
      <c r="L76" s="1"/>
      <c r="M76" s="1"/>
      <c r="N76" s="1"/>
      <c r="O76" s="1"/>
      <c r="P76" s="1"/>
      <c r="Q76" s="1"/>
      <c r="R76" s="1"/>
      <c r="S76" s="1"/>
    </row>
    <row r="77" spans="1:19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</sheetData>
  <sheetProtection/>
  <mergeCells count="86">
    <mergeCell ref="M1:R4"/>
    <mergeCell ref="D5:P9"/>
    <mergeCell ref="B10:E19"/>
    <mergeCell ref="F10:H19"/>
    <mergeCell ref="I10:K19"/>
    <mergeCell ref="L10:N19"/>
    <mergeCell ref="O10:P19"/>
    <mergeCell ref="Q10:S19"/>
    <mergeCell ref="B20:E20"/>
    <mergeCell ref="F20:H20"/>
    <mergeCell ref="I20:K20"/>
    <mergeCell ref="L20:N20"/>
    <mergeCell ref="O20:P20"/>
    <mergeCell ref="Q20:S20"/>
    <mergeCell ref="B21:E22"/>
    <mergeCell ref="F21:H22"/>
    <mergeCell ref="I21:K22"/>
    <mergeCell ref="L21:N22"/>
    <mergeCell ref="O21:P22"/>
    <mergeCell ref="Q21:S22"/>
    <mergeCell ref="B23:E24"/>
    <mergeCell ref="F23:H24"/>
    <mergeCell ref="I23:K24"/>
    <mergeCell ref="L23:N24"/>
    <mergeCell ref="O23:P24"/>
    <mergeCell ref="Q23:S24"/>
    <mergeCell ref="B25:E26"/>
    <mergeCell ref="F25:H26"/>
    <mergeCell ref="I25:K26"/>
    <mergeCell ref="L25:N26"/>
    <mergeCell ref="O25:P26"/>
    <mergeCell ref="Q25:S26"/>
    <mergeCell ref="B27:E28"/>
    <mergeCell ref="F27:H28"/>
    <mergeCell ref="I27:K28"/>
    <mergeCell ref="L27:N28"/>
    <mergeCell ref="O27:P28"/>
    <mergeCell ref="Q27:S28"/>
    <mergeCell ref="B29:E30"/>
    <mergeCell ref="F29:H30"/>
    <mergeCell ref="I29:K30"/>
    <mergeCell ref="L29:N30"/>
    <mergeCell ref="O29:P30"/>
    <mergeCell ref="Q29:S30"/>
    <mergeCell ref="B31:E32"/>
    <mergeCell ref="F31:H32"/>
    <mergeCell ref="I31:K32"/>
    <mergeCell ref="L31:N32"/>
    <mergeCell ref="O31:P32"/>
    <mergeCell ref="Q31:S32"/>
    <mergeCell ref="B33:E34"/>
    <mergeCell ref="F33:H34"/>
    <mergeCell ref="I33:K34"/>
    <mergeCell ref="L33:N34"/>
    <mergeCell ref="O33:P34"/>
    <mergeCell ref="Q33:S34"/>
    <mergeCell ref="B35:E36"/>
    <mergeCell ref="F35:H36"/>
    <mergeCell ref="I35:K36"/>
    <mergeCell ref="L35:N36"/>
    <mergeCell ref="O35:P36"/>
    <mergeCell ref="Q35:S36"/>
    <mergeCell ref="B37:E38"/>
    <mergeCell ref="F37:H38"/>
    <mergeCell ref="I37:K38"/>
    <mergeCell ref="L37:N38"/>
    <mergeCell ref="O37:P38"/>
    <mergeCell ref="Q37:S38"/>
    <mergeCell ref="B39:E40"/>
    <mergeCell ref="F39:H40"/>
    <mergeCell ref="I39:K40"/>
    <mergeCell ref="L39:N40"/>
    <mergeCell ref="O39:P40"/>
    <mergeCell ref="Q39:S40"/>
    <mergeCell ref="B41:E42"/>
    <mergeCell ref="F41:H42"/>
    <mergeCell ref="I41:K42"/>
    <mergeCell ref="L41:N42"/>
    <mergeCell ref="O41:P42"/>
    <mergeCell ref="Q41:S42"/>
    <mergeCell ref="B43:E44"/>
    <mergeCell ref="F43:H44"/>
    <mergeCell ref="I43:K44"/>
    <mergeCell ref="L43:N44"/>
    <mergeCell ref="O43:P44"/>
    <mergeCell ref="Q43:S44"/>
  </mergeCells>
  <printOptions/>
  <pageMargins left="0" right="0" top="0" bottom="0" header="0.31496062992125984" footer="0.31496062992125984"/>
  <pageSetup horizontalDpi="180" verticalDpi="18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78"/>
  <sheetViews>
    <sheetView view="pageLayout" zoomScale="70" zoomScaleNormal="70" zoomScalePageLayoutView="70" workbookViewId="0" topLeftCell="A29">
      <selection activeCell="B10" sqref="B10:E19"/>
    </sheetView>
  </sheetViews>
  <sheetFormatPr defaultColWidth="9.140625" defaultRowHeight="15"/>
  <cols>
    <col min="1" max="1" width="13.8515625" style="0" customWidth="1"/>
    <col min="2" max="2" width="6.7109375" style="0" customWidth="1"/>
    <col min="3" max="3" width="5.00390625" style="0" customWidth="1"/>
    <col min="4" max="4" width="9.421875" style="0" customWidth="1"/>
    <col min="5" max="5" width="5.8515625" style="0" customWidth="1"/>
    <col min="6" max="6" width="7.57421875" style="0" customWidth="1"/>
    <col min="7" max="7" width="7.28125" style="0" customWidth="1"/>
    <col min="8" max="8" width="10.57421875" style="0" customWidth="1"/>
    <col min="9" max="9" width="8.57421875" style="0" customWidth="1"/>
    <col min="10" max="10" width="6.7109375" style="0" customWidth="1"/>
    <col min="11" max="11" width="8.140625" style="0" customWidth="1"/>
    <col min="12" max="12" width="9.00390625" style="0" customWidth="1"/>
    <col min="13" max="13" width="9.28125" style="0" customWidth="1"/>
    <col min="14" max="14" width="7.421875" style="0" customWidth="1"/>
    <col min="15" max="15" width="7.28125" style="0" customWidth="1"/>
    <col min="16" max="16" width="14.7109375" style="0" customWidth="1"/>
    <col min="17" max="17" width="9.28125" style="0" customWidth="1"/>
    <col min="18" max="18" width="9.57421875" style="0" customWidth="1"/>
    <col min="20" max="20" width="9.57421875" style="0" customWidth="1"/>
  </cols>
  <sheetData>
    <row r="1" spans="1:19" ht="14.25">
      <c r="A1" s="13"/>
      <c r="B1" s="1"/>
      <c r="C1" s="14"/>
      <c r="D1" s="14"/>
      <c r="E1" s="14"/>
      <c r="F1" s="14"/>
      <c r="G1" s="13"/>
      <c r="H1" s="13"/>
      <c r="I1" s="13"/>
      <c r="J1" s="13"/>
      <c r="K1" s="13"/>
      <c r="L1" s="13"/>
      <c r="M1" s="44"/>
      <c r="N1" s="44"/>
      <c r="O1" s="44"/>
      <c r="P1" s="44"/>
      <c r="Q1" s="44"/>
      <c r="R1" s="44"/>
      <c r="S1" s="1"/>
    </row>
    <row r="2" spans="1:19" ht="14.25">
      <c r="A2" s="13"/>
      <c r="B2" s="1"/>
      <c r="C2" s="1"/>
      <c r="D2" s="1"/>
      <c r="E2" s="1"/>
      <c r="F2" s="1"/>
      <c r="G2" s="13"/>
      <c r="H2" s="13"/>
      <c r="I2" s="13"/>
      <c r="J2" s="13"/>
      <c r="K2" s="13"/>
      <c r="L2" s="13"/>
      <c r="M2" s="44"/>
      <c r="N2" s="44"/>
      <c r="O2" s="44"/>
      <c r="P2" s="44"/>
      <c r="Q2" s="44"/>
      <c r="R2" s="44"/>
      <c r="S2" s="1"/>
    </row>
    <row r="3" spans="1:19" ht="14.25">
      <c r="A3" s="1"/>
      <c r="B3" s="1"/>
      <c r="C3" s="1"/>
      <c r="D3" s="1"/>
      <c r="E3" s="1"/>
      <c r="F3" s="1"/>
      <c r="G3" s="1"/>
      <c r="H3" s="1"/>
      <c r="I3" s="1"/>
      <c r="J3" s="1"/>
      <c r="K3" s="13"/>
      <c r="L3" s="13"/>
      <c r="M3" s="44"/>
      <c r="N3" s="44"/>
      <c r="O3" s="44"/>
      <c r="P3" s="44"/>
      <c r="Q3" s="44"/>
      <c r="R3" s="44"/>
      <c r="S3" s="1"/>
    </row>
    <row r="4" spans="1:19" ht="55.5" customHeight="1">
      <c r="A4" s="1"/>
      <c r="B4" s="1"/>
      <c r="C4" s="1"/>
      <c r="D4" s="1"/>
      <c r="E4" s="1"/>
      <c r="F4" s="1"/>
      <c r="G4" s="1"/>
      <c r="H4" s="1"/>
      <c r="I4" s="1"/>
      <c r="J4" s="9"/>
      <c r="K4" s="13"/>
      <c r="L4" s="13"/>
      <c r="M4" s="44"/>
      <c r="N4" s="44"/>
      <c r="O4" s="44"/>
      <c r="P4" s="44"/>
      <c r="Q4" s="44"/>
      <c r="R4" s="44"/>
      <c r="S4" s="1"/>
    </row>
    <row r="5" spans="1:20" ht="14.25">
      <c r="A5" s="1"/>
      <c r="B5" s="1"/>
      <c r="C5" s="1"/>
      <c r="D5" s="33" t="s">
        <v>23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6"/>
      <c r="R5" s="10"/>
      <c r="S5" s="1"/>
      <c r="T5" s="2"/>
    </row>
    <row r="6" spans="1:20" ht="14.25">
      <c r="A6" s="1"/>
      <c r="B6" s="1"/>
      <c r="C6" s="1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6"/>
      <c r="R6" s="10"/>
      <c r="S6" s="1"/>
      <c r="T6" s="5"/>
    </row>
    <row r="7" spans="1:20" ht="14.25">
      <c r="A7" s="1"/>
      <c r="B7" s="1"/>
      <c r="C7" s="1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6"/>
      <c r="R7" s="10"/>
      <c r="S7" s="1"/>
      <c r="T7" s="5"/>
    </row>
    <row r="8" spans="1:20" ht="10.5" customHeight="1">
      <c r="A8" s="1"/>
      <c r="B8" s="1"/>
      <c r="C8" s="1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6"/>
      <c r="R8" s="10"/>
      <c r="S8" s="1"/>
      <c r="T8" s="5"/>
    </row>
    <row r="9" spans="1:20" ht="42.75" customHeight="1" hidden="1">
      <c r="A9" s="1"/>
      <c r="B9" s="1"/>
      <c r="C9" s="1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1"/>
      <c r="R9" s="1"/>
      <c r="S9" s="1"/>
      <c r="T9" s="5"/>
    </row>
    <row r="10" spans="1:20" ht="15" customHeight="1">
      <c r="A10" s="1"/>
      <c r="B10" s="25" t="s">
        <v>10</v>
      </c>
      <c r="C10" s="25"/>
      <c r="D10" s="25"/>
      <c r="E10" s="25"/>
      <c r="F10" s="34" t="s">
        <v>3</v>
      </c>
      <c r="G10" s="34"/>
      <c r="H10" s="34"/>
      <c r="I10" s="37" t="s">
        <v>1</v>
      </c>
      <c r="J10" s="37"/>
      <c r="K10" s="37"/>
      <c r="L10" s="37" t="s">
        <v>11</v>
      </c>
      <c r="M10" s="37"/>
      <c r="N10" s="37"/>
      <c r="O10" s="37" t="s">
        <v>0</v>
      </c>
      <c r="P10" s="37"/>
      <c r="Q10" s="25" t="s">
        <v>2</v>
      </c>
      <c r="R10" s="25"/>
      <c r="S10" s="25"/>
      <c r="T10" s="5"/>
    </row>
    <row r="11" spans="1:19" ht="15" customHeight="1">
      <c r="A11" s="1"/>
      <c r="B11" s="25"/>
      <c r="C11" s="25"/>
      <c r="D11" s="25"/>
      <c r="E11" s="25"/>
      <c r="F11" s="34"/>
      <c r="G11" s="34"/>
      <c r="H11" s="34"/>
      <c r="I11" s="37"/>
      <c r="J11" s="37"/>
      <c r="K11" s="37"/>
      <c r="L11" s="37"/>
      <c r="M11" s="37"/>
      <c r="N11" s="37"/>
      <c r="O11" s="37"/>
      <c r="P11" s="37"/>
      <c r="Q11" s="25"/>
      <c r="R11" s="25"/>
      <c r="S11" s="25"/>
    </row>
    <row r="12" spans="1:19" ht="15" customHeight="1">
      <c r="A12" s="1"/>
      <c r="B12" s="25"/>
      <c r="C12" s="25"/>
      <c r="D12" s="25"/>
      <c r="E12" s="25"/>
      <c r="F12" s="34"/>
      <c r="G12" s="34"/>
      <c r="H12" s="34"/>
      <c r="I12" s="37"/>
      <c r="J12" s="37"/>
      <c r="K12" s="37"/>
      <c r="L12" s="37"/>
      <c r="M12" s="37"/>
      <c r="N12" s="37"/>
      <c r="O12" s="37"/>
      <c r="P12" s="37"/>
      <c r="Q12" s="25"/>
      <c r="R12" s="25"/>
      <c r="S12" s="25"/>
    </row>
    <row r="13" spans="1:19" ht="15" customHeight="1">
      <c r="A13" s="13"/>
      <c r="B13" s="25"/>
      <c r="C13" s="25"/>
      <c r="D13" s="25"/>
      <c r="E13" s="25"/>
      <c r="F13" s="34"/>
      <c r="G13" s="34"/>
      <c r="H13" s="34"/>
      <c r="I13" s="37"/>
      <c r="J13" s="37"/>
      <c r="K13" s="37"/>
      <c r="L13" s="37"/>
      <c r="M13" s="37"/>
      <c r="N13" s="37"/>
      <c r="O13" s="37"/>
      <c r="P13" s="37"/>
      <c r="Q13" s="25"/>
      <c r="R13" s="25"/>
      <c r="S13" s="25"/>
    </row>
    <row r="14" spans="1:19" ht="15" customHeight="1">
      <c r="A14" s="13"/>
      <c r="B14" s="25"/>
      <c r="C14" s="25"/>
      <c r="D14" s="25"/>
      <c r="E14" s="25"/>
      <c r="F14" s="34"/>
      <c r="G14" s="34"/>
      <c r="H14" s="34"/>
      <c r="I14" s="37"/>
      <c r="J14" s="37"/>
      <c r="K14" s="37"/>
      <c r="L14" s="37"/>
      <c r="M14" s="37"/>
      <c r="N14" s="37"/>
      <c r="O14" s="37"/>
      <c r="P14" s="37"/>
      <c r="Q14" s="25"/>
      <c r="R14" s="25"/>
      <c r="S14" s="25"/>
    </row>
    <row r="15" spans="1:19" ht="15" customHeight="1">
      <c r="A15" s="1"/>
      <c r="B15" s="25"/>
      <c r="C15" s="25"/>
      <c r="D15" s="25"/>
      <c r="E15" s="25"/>
      <c r="F15" s="34"/>
      <c r="G15" s="34"/>
      <c r="H15" s="34"/>
      <c r="I15" s="37"/>
      <c r="J15" s="37"/>
      <c r="K15" s="37"/>
      <c r="L15" s="37"/>
      <c r="M15" s="37"/>
      <c r="N15" s="37"/>
      <c r="O15" s="37"/>
      <c r="P15" s="37"/>
      <c r="Q15" s="25"/>
      <c r="R15" s="25"/>
      <c r="S15" s="25"/>
    </row>
    <row r="16" spans="1:19" ht="15" customHeight="1">
      <c r="A16" s="1"/>
      <c r="B16" s="25"/>
      <c r="C16" s="25"/>
      <c r="D16" s="25"/>
      <c r="E16" s="25"/>
      <c r="F16" s="34"/>
      <c r="G16" s="34"/>
      <c r="H16" s="34"/>
      <c r="I16" s="37"/>
      <c r="J16" s="37"/>
      <c r="K16" s="37"/>
      <c r="L16" s="37"/>
      <c r="M16" s="37"/>
      <c r="N16" s="37"/>
      <c r="O16" s="37"/>
      <c r="P16" s="37"/>
      <c r="Q16" s="25"/>
      <c r="R16" s="25"/>
      <c r="S16" s="25"/>
    </row>
    <row r="17" spans="1:19" ht="15" customHeight="1">
      <c r="A17" s="1"/>
      <c r="B17" s="25"/>
      <c r="C17" s="25"/>
      <c r="D17" s="25"/>
      <c r="E17" s="25"/>
      <c r="F17" s="34"/>
      <c r="G17" s="34"/>
      <c r="H17" s="34"/>
      <c r="I17" s="37"/>
      <c r="J17" s="37"/>
      <c r="K17" s="37"/>
      <c r="L17" s="37"/>
      <c r="M17" s="37"/>
      <c r="N17" s="37"/>
      <c r="O17" s="37"/>
      <c r="P17" s="37"/>
      <c r="Q17" s="25"/>
      <c r="R17" s="25"/>
      <c r="S17" s="25"/>
    </row>
    <row r="18" spans="1:19" ht="15" customHeight="1">
      <c r="A18" s="1"/>
      <c r="B18" s="25"/>
      <c r="C18" s="25"/>
      <c r="D18" s="25"/>
      <c r="E18" s="25"/>
      <c r="F18" s="34"/>
      <c r="G18" s="34"/>
      <c r="H18" s="34"/>
      <c r="I18" s="37"/>
      <c r="J18" s="37"/>
      <c r="K18" s="37"/>
      <c r="L18" s="37"/>
      <c r="M18" s="37"/>
      <c r="N18" s="37"/>
      <c r="O18" s="37"/>
      <c r="P18" s="37"/>
      <c r="Q18" s="25"/>
      <c r="R18" s="25"/>
      <c r="S18" s="25"/>
    </row>
    <row r="19" spans="1:19" ht="15" customHeight="1" hidden="1">
      <c r="A19" s="1"/>
      <c r="B19" s="25"/>
      <c r="C19" s="25"/>
      <c r="D19" s="25"/>
      <c r="E19" s="25"/>
      <c r="F19" s="34"/>
      <c r="G19" s="34"/>
      <c r="H19" s="34"/>
      <c r="I19" s="37"/>
      <c r="J19" s="37"/>
      <c r="K19" s="37"/>
      <c r="L19" s="37"/>
      <c r="M19" s="37"/>
      <c r="N19" s="37"/>
      <c r="O19" s="37"/>
      <c r="P19" s="37"/>
      <c r="Q19" s="25"/>
      <c r="R19" s="25"/>
      <c r="S19" s="25"/>
    </row>
    <row r="20" spans="1:19" ht="14.25">
      <c r="A20" s="1"/>
      <c r="B20" s="35">
        <v>1</v>
      </c>
      <c r="C20" s="35"/>
      <c r="D20" s="35"/>
      <c r="E20" s="35"/>
      <c r="F20" s="35">
        <v>2</v>
      </c>
      <c r="G20" s="35"/>
      <c r="H20" s="35"/>
      <c r="I20" s="35">
        <v>3</v>
      </c>
      <c r="J20" s="35"/>
      <c r="K20" s="35"/>
      <c r="L20" s="35">
        <v>4</v>
      </c>
      <c r="M20" s="35"/>
      <c r="N20" s="35"/>
      <c r="O20" s="35">
        <v>5</v>
      </c>
      <c r="P20" s="35"/>
      <c r="Q20" s="35">
        <v>7</v>
      </c>
      <c r="R20" s="35"/>
      <c r="S20" s="35"/>
    </row>
    <row r="21" spans="1:19" ht="14.25">
      <c r="A21" s="1"/>
      <c r="B21" s="38" t="s">
        <v>4</v>
      </c>
      <c r="C21" s="39"/>
      <c r="D21" s="39"/>
      <c r="E21" s="40"/>
      <c r="F21" s="15"/>
      <c r="G21" s="16"/>
      <c r="H21" s="17"/>
      <c r="I21" s="15"/>
      <c r="J21" s="16"/>
      <c r="K21" s="17"/>
      <c r="L21" s="15"/>
      <c r="M21" s="16"/>
      <c r="N21" s="17"/>
      <c r="O21" s="15"/>
      <c r="P21" s="17"/>
      <c r="Q21" s="15"/>
      <c r="R21" s="16"/>
      <c r="S21" s="17"/>
    </row>
    <row r="22" spans="1:19" ht="14.25">
      <c r="A22" s="1"/>
      <c r="B22" s="41"/>
      <c r="C22" s="42"/>
      <c r="D22" s="42"/>
      <c r="E22" s="43"/>
      <c r="F22" s="18"/>
      <c r="G22" s="19"/>
      <c r="H22" s="20"/>
      <c r="I22" s="18"/>
      <c r="J22" s="19"/>
      <c r="K22" s="20"/>
      <c r="L22" s="18"/>
      <c r="M22" s="19"/>
      <c r="N22" s="20"/>
      <c r="O22" s="18"/>
      <c r="P22" s="20"/>
      <c r="Q22" s="18"/>
      <c r="R22" s="19"/>
      <c r="S22" s="20"/>
    </row>
    <row r="23" spans="1:19" ht="15" customHeight="1">
      <c r="A23" s="1"/>
      <c r="B23" s="27" t="s">
        <v>16</v>
      </c>
      <c r="C23" s="28"/>
      <c r="D23" s="28"/>
      <c r="E23" s="29"/>
      <c r="F23" s="22">
        <v>25.71</v>
      </c>
      <c r="G23" s="22"/>
      <c r="H23" s="22"/>
      <c r="I23" s="22">
        <v>21.202</v>
      </c>
      <c r="J23" s="22"/>
      <c r="K23" s="22"/>
      <c r="L23" s="22">
        <f>F23+I23</f>
        <v>46.912000000000006</v>
      </c>
      <c r="M23" s="22"/>
      <c r="N23" s="22"/>
      <c r="O23" s="24">
        <v>52</v>
      </c>
      <c r="P23" s="24"/>
      <c r="Q23" s="23">
        <f>L23*O23</f>
        <v>2439.4240000000004</v>
      </c>
      <c r="R23" s="23"/>
      <c r="S23" s="23"/>
    </row>
    <row r="24" spans="1:19" ht="84" customHeight="1">
      <c r="A24" s="1"/>
      <c r="B24" s="30"/>
      <c r="C24" s="31"/>
      <c r="D24" s="31"/>
      <c r="E24" s="32"/>
      <c r="F24" s="22"/>
      <c r="G24" s="22"/>
      <c r="H24" s="22"/>
      <c r="I24" s="22"/>
      <c r="J24" s="22"/>
      <c r="K24" s="22"/>
      <c r="L24" s="22"/>
      <c r="M24" s="22"/>
      <c r="N24" s="22"/>
      <c r="O24" s="24"/>
      <c r="P24" s="24"/>
      <c r="Q24" s="23"/>
      <c r="R24" s="23"/>
      <c r="S24" s="23"/>
    </row>
    <row r="25" spans="1:19" ht="15" customHeight="1">
      <c r="A25" s="13"/>
      <c r="B25" s="25" t="s">
        <v>17</v>
      </c>
      <c r="C25" s="25"/>
      <c r="D25" s="25"/>
      <c r="E25" s="25"/>
      <c r="F25" s="22">
        <v>12.928</v>
      </c>
      <c r="G25" s="22"/>
      <c r="H25" s="22"/>
      <c r="I25" s="22">
        <v>21.521</v>
      </c>
      <c r="J25" s="22"/>
      <c r="K25" s="22"/>
      <c r="L25" s="22">
        <f>F25+I25</f>
        <v>34.449</v>
      </c>
      <c r="M25" s="22"/>
      <c r="N25" s="22"/>
      <c r="O25" s="24">
        <v>18</v>
      </c>
      <c r="P25" s="24"/>
      <c r="Q25" s="23">
        <f>L25*O25</f>
        <v>620.082</v>
      </c>
      <c r="R25" s="23"/>
      <c r="S25" s="23"/>
    </row>
    <row r="26" spans="1:19" ht="30" customHeight="1">
      <c r="A26" s="13"/>
      <c r="B26" s="25"/>
      <c r="C26" s="25"/>
      <c r="D26" s="25"/>
      <c r="E26" s="25"/>
      <c r="F26" s="22"/>
      <c r="G26" s="22"/>
      <c r="H26" s="22"/>
      <c r="I26" s="22"/>
      <c r="J26" s="22"/>
      <c r="K26" s="22"/>
      <c r="L26" s="22"/>
      <c r="M26" s="22"/>
      <c r="N26" s="22"/>
      <c r="O26" s="24"/>
      <c r="P26" s="24"/>
      <c r="Q26" s="23"/>
      <c r="R26" s="23"/>
      <c r="S26" s="23"/>
    </row>
    <row r="27" spans="1:19" ht="15" customHeight="1">
      <c r="A27" s="1"/>
      <c r="B27" s="26" t="s">
        <v>7</v>
      </c>
      <c r="C27" s="26"/>
      <c r="D27" s="26"/>
      <c r="E27" s="26"/>
      <c r="F27" s="22"/>
      <c r="G27" s="22"/>
      <c r="H27" s="22"/>
      <c r="I27" s="22"/>
      <c r="J27" s="22"/>
      <c r="K27" s="22"/>
      <c r="L27" s="22"/>
      <c r="M27" s="22"/>
      <c r="N27" s="22"/>
      <c r="O27" s="24"/>
      <c r="P27" s="24"/>
      <c r="Q27" s="21">
        <f>Q23+Q25</f>
        <v>3059.5060000000003</v>
      </c>
      <c r="R27" s="21"/>
      <c r="S27" s="21"/>
    </row>
    <row r="28" spans="1:19" ht="15" customHeight="1">
      <c r="A28" s="1"/>
      <c r="B28" s="26"/>
      <c r="C28" s="26"/>
      <c r="D28" s="26"/>
      <c r="E28" s="26"/>
      <c r="F28" s="22"/>
      <c r="G28" s="22"/>
      <c r="H28" s="22"/>
      <c r="I28" s="22"/>
      <c r="J28" s="22"/>
      <c r="K28" s="22"/>
      <c r="L28" s="22"/>
      <c r="M28" s="22"/>
      <c r="N28" s="22"/>
      <c r="O28" s="24"/>
      <c r="P28" s="24"/>
      <c r="Q28" s="21"/>
      <c r="R28" s="21"/>
      <c r="S28" s="21"/>
    </row>
    <row r="29" spans="1:19" ht="15" customHeight="1">
      <c r="A29" s="1"/>
      <c r="B29" s="26" t="s">
        <v>5</v>
      </c>
      <c r="C29" s="26"/>
      <c r="D29" s="26"/>
      <c r="E29" s="26"/>
      <c r="F29" s="22"/>
      <c r="G29" s="22"/>
      <c r="H29" s="22"/>
      <c r="I29" s="22"/>
      <c r="J29" s="22"/>
      <c r="K29" s="22"/>
      <c r="L29" s="22"/>
      <c r="M29" s="22"/>
      <c r="N29" s="22"/>
      <c r="O29" s="24"/>
      <c r="P29" s="24"/>
      <c r="Q29" s="21"/>
      <c r="R29" s="21"/>
      <c r="S29" s="21"/>
    </row>
    <row r="30" spans="1:19" ht="15" customHeight="1">
      <c r="A30" s="1"/>
      <c r="B30" s="26"/>
      <c r="C30" s="26"/>
      <c r="D30" s="26"/>
      <c r="E30" s="26"/>
      <c r="F30" s="22"/>
      <c r="G30" s="22"/>
      <c r="H30" s="22"/>
      <c r="I30" s="22"/>
      <c r="J30" s="22"/>
      <c r="K30" s="22"/>
      <c r="L30" s="22"/>
      <c r="M30" s="22"/>
      <c r="N30" s="22"/>
      <c r="O30" s="24"/>
      <c r="P30" s="24"/>
      <c r="Q30" s="21"/>
      <c r="R30" s="21"/>
      <c r="S30" s="21"/>
    </row>
    <row r="31" spans="1:19" ht="15" customHeight="1">
      <c r="A31" s="1"/>
      <c r="B31" s="27" t="s">
        <v>16</v>
      </c>
      <c r="C31" s="28"/>
      <c r="D31" s="28"/>
      <c r="E31" s="29"/>
      <c r="F31" s="22">
        <v>25.71</v>
      </c>
      <c r="G31" s="22"/>
      <c r="H31" s="22"/>
      <c r="I31" s="22">
        <v>21.202</v>
      </c>
      <c r="J31" s="22"/>
      <c r="K31" s="22"/>
      <c r="L31" s="22">
        <f>F31+I31</f>
        <v>46.912000000000006</v>
      </c>
      <c r="M31" s="22"/>
      <c r="N31" s="22"/>
      <c r="O31" s="24">
        <v>52</v>
      </c>
      <c r="P31" s="24"/>
      <c r="Q31" s="23">
        <f>L31*O31</f>
        <v>2439.4240000000004</v>
      </c>
      <c r="R31" s="23"/>
      <c r="S31" s="23"/>
    </row>
    <row r="32" spans="1:20" ht="93.75" customHeight="1">
      <c r="A32" s="13"/>
      <c r="B32" s="30"/>
      <c r="C32" s="31"/>
      <c r="D32" s="31"/>
      <c r="E32" s="32"/>
      <c r="F32" s="22"/>
      <c r="G32" s="22"/>
      <c r="H32" s="22"/>
      <c r="I32" s="22"/>
      <c r="J32" s="22"/>
      <c r="K32" s="22"/>
      <c r="L32" s="22"/>
      <c r="M32" s="22"/>
      <c r="N32" s="22"/>
      <c r="O32" s="24"/>
      <c r="P32" s="24"/>
      <c r="Q32" s="23"/>
      <c r="R32" s="23"/>
      <c r="S32" s="23"/>
      <c r="T32" s="12"/>
    </row>
    <row r="33" spans="1:20" ht="15" customHeight="1">
      <c r="A33" s="13"/>
      <c r="B33" s="25" t="s">
        <v>17</v>
      </c>
      <c r="C33" s="25"/>
      <c r="D33" s="25"/>
      <c r="E33" s="25"/>
      <c r="F33" s="22">
        <v>12.928</v>
      </c>
      <c r="G33" s="22"/>
      <c r="H33" s="22"/>
      <c r="I33" s="22">
        <v>21.521</v>
      </c>
      <c r="J33" s="22"/>
      <c r="K33" s="22"/>
      <c r="L33" s="22">
        <f>F33+I33</f>
        <v>34.449</v>
      </c>
      <c r="M33" s="22"/>
      <c r="N33" s="22"/>
      <c r="O33" s="24">
        <v>18</v>
      </c>
      <c r="P33" s="24"/>
      <c r="Q33" s="23">
        <f>L33*O33</f>
        <v>620.082</v>
      </c>
      <c r="R33" s="23"/>
      <c r="S33" s="23"/>
      <c r="T33" s="12"/>
    </row>
    <row r="34" spans="1:20" ht="63.75" customHeight="1">
      <c r="A34" s="1"/>
      <c r="B34" s="25"/>
      <c r="C34" s="25"/>
      <c r="D34" s="25"/>
      <c r="E34" s="25"/>
      <c r="F34" s="22"/>
      <c r="G34" s="22"/>
      <c r="H34" s="22"/>
      <c r="I34" s="22"/>
      <c r="J34" s="22"/>
      <c r="K34" s="22"/>
      <c r="L34" s="22"/>
      <c r="M34" s="22"/>
      <c r="N34" s="22"/>
      <c r="O34" s="24"/>
      <c r="P34" s="24"/>
      <c r="Q34" s="23"/>
      <c r="R34" s="23"/>
      <c r="S34" s="23"/>
      <c r="T34" s="2"/>
    </row>
    <row r="35" spans="1:20" ht="15" customHeight="1">
      <c r="A35" s="1"/>
      <c r="B35" s="26" t="s">
        <v>8</v>
      </c>
      <c r="C35" s="26"/>
      <c r="D35" s="26"/>
      <c r="E35" s="26"/>
      <c r="F35" s="22"/>
      <c r="G35" s="22"/>
      <c r="H35" s="22"/>
      <c r="I35" s="22"/>
      <c r="J35" s="22"/>
      <c r="K35" s="22"/>
      <c r="L35" s="22"/>
      <c r="M35" s="22"/>
      <c r="N35" s="22"/>
      <c r="O35" s="24"/>
      <c r="P35" s="24"/>
      <c r="Q35" s="21">
        <f>Q31+Q33</f>
        <v>3059.5060000000003</v>
      </c>
      <c r="R35" s="21"/>
      <c r="S35" s="21"/>
      <c r="T35" s="5"/>
    </row>
    <row r="36" spans="1:20" ht="15" customHeight="1">
      <c r="A36" s="1"/>
      <c r="B36" s="26"/>
      <c r="C36" s="26"/>
      <c r="D36" s="26"/>
      <c r="E36" s="26"/>
      <c r="F36" s="22"/>
      <c r="G36" s="22"/>
      <c r="H36" s="22"/>
      <c r="I36" s="22"/>
      <c r="J36" s="22"/>
      <c r="K36" s="22"/>
      <c r="L36" s="22"/>
      <c r="M36" s="22"/>
      <c r="N36" s="22"/>
      <c r="O36" s="24"/>
      <c r="P36" s="24"/>
      <c r="Q36" s="21"/>
      <c r="R36" s="21"/>
      <c r="S36" s="21"/>
      <c r="T36" s="5"/>
    </row>
    <row r="37" spans="1:20" ht="15" customHeight="1">
      <c r="A37" s="1"/>
      <c r="B37" s="26" t="s">
        <v>6</v>
      </c>
      <c r="C37" s="26"/>
      <c r="D37" s="26"/>
      <c r="E37" s="26"/>
      <c r="F37" s="22"/>
      <c r="G37" s="22"/>
      <c r="H37" s="22"/>
      <c r="I37" s="22"/>
      <c r="J37" s="22"/>
      <c r="K37" s="22"/>
      <c r="L37" s="22"/>
      <c r="M37" s="22"/>
      <c r="N37" s="22"/>
      <c r="O37" s="23"/>
      <c r="P37" s="23"/>
      <c r="Q37" s="21"/>
      <c r="R37" s="21"/>
      <c r="S37" s="21"/>
      <c r="T37" s="5"/>
    </row>
    <row r="38" spans="1:19" ht="15" customHeight="1">
      <c r="A38" s="1"/>
      <c r="B38" s="26"/>
      <c r="C38" s="26"/>
      <c r="D38" s="26"/>
      <c r="E38" s="26"/>
      <c r="F38" s="22"/>
      <c r="G38" s="22"/>
      <c r="H38" s="22"/>
      <c r="I38" s="22"/>
      <c r="J38" s="22"/>
      <c r="K38" s="22"/>
      <c r="L38" s="22"/>
      <c r="M38" s="22"/>
      <c r="N38" s="22"/>
      <c r="O38" s="23"/>
      <c r="P38" s="23"/>
      <c r="Q38" s="21"/>
      <c r="R38" s="21"/>
      <c r="S38" s="21"/>
    </row>
    <row r="39" spans="1:19" ht="15" customHeight="1">
      <c r="A39" s="1"/>
      <c r="B39" s="27" t="s">
        <v>16</v>
      </c>
      <c r="C39" s="28"/>
      <c r="D39" s="28"/>
      <c r="E39" s="29"/>
      <c r="F39" s="22">
        <v>25.71</v>
      </c>
      <c r="G39" s="22"/>
      <c r="H39" s="22"/>
      <c r="I39" s="22">
        <v>21.202</v>
      </c>
      <c r="J39" s="22"/>
      <c r="K39" s="22"/>
      <c r="L39" s="22">
        <f>F39+I39</f>
        <v>46.912000000000006</v>
      </c>
      <c r="M39" s="22"/>
      <c r="N39" s="22"/>
      <c r="O39" s="24">
        <v>52</v>
      </c>
      <c r="P39" s="24"/>
      <c r="Q39" s="23">
        <f>L39*O39</f>
        <v>2439.4240000000004</v>
      </c>
      <c r="R39" s="23"/>
      <c r="S39" s="23"/>
    </row>
    <row r="40" spans="1:19" ht="81" customHeight="1">
      <c r="A40" s="1"/>
      <c r="B40" s="30"/>
      <c r="C40" s="31"/>
      <c r="D40" s="31"/>
      <c r="E40" s="32"/>
      <c r="F40" s="22"/>
      <c r="G40" s="22"/>
      <c r="H40" s="22"/>
      <c r="I40" s="22"/>
      <c r="J40" s="22"/>
      <c r="K40" s="22"/>
      <c r="L40" s="22"/>
      <c r="M40" s="22"/>
      <c r="N40" s="22"/>
      <c r="O40" s="24"/>
      <c r="P40" s="24"/>
      <c r="Q40" s="23"/>
      <c r="R40" s="23"/>
      <c r="S40" s="23"/>
    </row>
    <row r="41" spans="1:19" ht="15" customHeight="1">
      <c r="A41" s="1"/>
      <c r="B41" s="25" t="s">
        <v>17</v>
      </c>
      <c r="C41" s="25"/>
      <c r="D41" s="25"/>
      <c r="E41" s="25"/>
      <c r="F41" s="22">
        <v>12.928</v>
      </c>
      <c r="G41" s="22"/>
      <c r="H41" s="22"/>
      <c r="I41" s="22">
        <v>21.521</v>
      </c>
      <c r="J41" s="22"/>
      <c r="K41" s="22"/>
      <c r="L41" s="22">
        <f>F41+I41</f>
        <v>34.449</v>
      </c>
      <c r="M41" s="22"/>
      <c r="N41" s="22"/>
      <c r="O41" s="24">
        <v>18</v>
      </c>
      <c r="P41" s="24"/>
      <c r="Q41" s="23">
        <f>L41*O41</f>
        <v>620.082</v>
      </c>
      <c r="R41" s="23"/>
      <c r="S41" s="23"/>
    </row>
    <row r="42" spans="1:19" ht="60" customHeight="1">
      <c r="A42" s="13"/>
      <c r="B42" s="25"/>
      <c r="C42" s="25"/>
      <c r="D42" s="25"/>
      <c r="E42" s="25"/>
      <c r="F42" s="22"/>
      <c r="G42" s="22"/>
      <c r="H42" s="22"/>
      <c r="I42" s="22"/>
      <c r="J42" s="22"/>
      <c r="K42" s="22"/>
      <c r="L42" s="22"/>
      <c r="M42" s="22"/>
      <c r="N42" s="22"/>
      <c r="O42" s="24"/>
      <c r="P42" s="24"/>
      <c r="Q42" s="23"/>
      <c r="R42" s="23"/>
      <c r="S42" s="23"/>
    </row>
    <row r="43" spans="1:19" ht="15" customHeight="1">
      <c r="A43" s="13"/>
      <c r="B43" s="26" t="s">
        <v>9</v>
      </c>
      <c r="C43" s="26"/>
      <c r="D43" s="26"/>
      <c r="E43" s="26"/>
      <c r="F43" s="22"/>
      <c r="G43" s="22"/>
      <c r="H43" s="22"/>
      <c r="I43" s="22"/>
      <c r="J43" s="22"/>
      <c r="K43" s="22"/>
      <c r="L43" s="22"/>
      <c r="M43" s="22"/>
      <c r="N43" s="22"/>
      <c r="O43" s="24"/>
      <c r="P43" s="24"/>
      <c r="Q43" s="21">
        <f>Q39+Q41</f>
        <v>3059.5060000000003</v>
      </c>
      <c r="R43" s="21"/>
      <c r="S43" s="21"/>
    </row>
    <row r="44" spans="1:19" ht="15" customHeight="1">
      <c r="A44" s="1"/>
      <c r="B44" s="26"/>
      <c r="C44" s="26"/>
      <c r="D44" s="26"/>
      <c r="E44" s="26"/>
      <c r="F44" s="22"/>
      <c r="G44" s="22"/>
      <c r="H44" s="22"/>
      <c r="I44" s="22"/>
      <c r="J44" s="22"/>
      <c r="K44" s="22"/>
      <c r="L44" s="22"/>
      <c r="M44" s="22"/>
      <c r="N44" s="22"/>
      <c r="O44" s="24"/>
      <c r="P44" s="24"/>
      <c r="Q44" s="21"/>
      <c r="R44" s="21"/>
      <c r="S44" s="21"/>
    </row>
    <row r="45" spans="1:19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7"/>
      <c r="L45" s="1"/>
      <c r="M45" s="1"/>
      <c r="N45" s="1"/>
      <c r="O45" s="1"/>
      <c r="P45" s="1"/>
      <c r="Q45" s="1"/>
      <c r="R45" s="1"/>
      <c r="S45" s="1"/>
    </row>
    <row r="46" spans="1:19" ht="14.25">
      <c r="A46" s="13"/>
      <c r="B46" s="1"/>
      <c r="C46" s="14"/>
      <c r="D46" s="14"/>
      <c r="E46" s="14"/>
      <c r="F46" s="14"/>
      <c r="G46" s="13"/>
      <c r="H46" s="13"/>
      <c r="I46" s="13"/>
      <c r="J46" s="13"/>
      <c r="K46" s="13"/>
      <c r="L46" s="1"/>
      <c r="M46" s="13"/>
      <c r="N46" s="1"/>
      <c r="O46" s="1"/>
      <c r="P46" s="1"/>
      <c r="Q46" s="1"/>
      <c r="R46" s="1"/>
      <c r="S46" s="1"/>
    </row>
    <row r="47" spans="1:19" ht="14.25">
      <c r="A47" s="13"/>
      <c r="B47" s="1"/>
      <c r="C47" s="1"/>
      <c r="D47" s="1"/>
      <c r="E47" s="1"/>
      <c r="F47" s="1"/>
      <c r="G47" s="13"/>
      <c r="H47" s="13"/>
      <c r="I47" s="13"/>
      <c r="J47" s="13"/>
      <c r="K47" s="13"/>
      <c r="L47" s="1"/>
      <c r="M47" s="13"/>
      <c r="N47" s="1"/>
      <c r="O47" s="1"/>
      <c r="P47" s="1"/>
      <c r="Q47" s="1"/>
      <c r="R47" s="1"/>
      <c r="S47" s="1"/>
    </row>
    <row r="48" spans="1:19" ht="14.25">
      <c r="A48" s="1"/>
      <c r="B48" s="1"/>
      <c r="C48" s="6"/>
      <c r="D48" s="6"/>
      <c r="E48" s="6"/>
      <c r="F48" s="6"/>
      <c r="G48" s="6"/>
      <c r="H48" s="6"/>
      <c r="I48" s="6"/>
      <c r="J48" s="1"/>
      <c r="K48" s="8"/>
      <c r="L48" s="1"/>
      <c r="M48" s="1"/>
      <c r="N48" s="1"/>
      <c r="O48" s="1"/>
      <c r="P48" s="1"/>
      <c r="Q48" s="1"/>
      <c r="R48" s="1"/>
      <c r="S48" s="1"/>
    </row>
    <row r="49" spans="1:19" ht="14.25">
      <c r="A49" s="1"/>
      <c r="B49" s="1"/>
      <c r="C49" s="6"/>
      <c r="D49" s="6"/>
      <c r="E49" s="6"/>
      <c r="F49" s="6"/>
      <c r="G49" s="6"/>
      <c r="H49" s="6"/>
      <c r="I49" s="6"/>
      <c r="J49" s="9"/>
      <c r="K49" s="8"/>
      <c r="L49" s="1"/>
      <c r="M49" s="1"/>
      <c r="N49" s="1"/>
      <c r="O49" s="1"/>
      <c r="P49" s="1"/>
      <c r="Q49" s="1"/>
      <c r="R49" s="1"/>
      <c r="S49" s="1"/>
    </row>
    <row r="50" spans="1:19" ht="14.25">
      <c r="A50" s="1"/>
      <c r="B50" s="1"/>
      <c r="C50" s="6"/>
      <c r="D50" s="6"/>
      <c r="E50" s="6"/>
      <c r="F50" s="6"/>
      <c r="G50" s="6"/>
      <c r="H50" s="6"/>
      <c r="I50" s="6"/>
      <c r="J50" s="9"/>
      <c r="K50" s="8"/>
      <c r="L50" s="1"/>
      <c r="M50" s="1"/>
      <c r="N50" s="1"/>
      <c r="O50" s="1"/>
      <c r="P50" s="1"/>
      <c r="Q50" s="1"/>
      <c r="R50" s="1"/>
      <c r="S50" s="1"/>
    </row>
    <row r="51" spans="1:19" ht="14.25">
      <c r="A51" s="1"/>
      <c r="B51" s="1"/>
      <c r="C51" s="6"/>
      <c r="D51" s="6"/>
      <c r="E51" s="6"/>
      <c r="F51" s="6"/>
      <c r="G51" s="6"/>
      <c r="H51" s="6"/>
      <c r="I51" s="6"/>
      <c r="J51" s="9"/>
      <c r="K51" s="8"/>
      <c r="L51" s="1"/>
      <c r="M51" s="1"/>
      <c r="N51" s="1"/>
      <c r="O51" s="1"/>
      <c r="P51" s="1"/>
      <c r="Q51" s="1"/>
      <c r="R51" s="1"/>
      <c r="S51" s="1"/>
    </row>
    <row r="52" spans="1:19" ht="14.25">
      <c r="A52" s="1"/>
      <c r="B52" s="1"/>
      <c r="C52" s="6"/>
      <c r="D52" s="6"/>
      <c r="E52" s="6"/>
      <c r="F52" s="6"/>
      <c r="G52" s="6"/>
      <c r="H52" s="6"/>
      <c r="I52" s="6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20" ht="14.25">
      <c r="A55" s="13"/>
      <c r="B55" s="1"/>
      <c r="C55" s="14"/>
      <c r="D55" s="14"/>
      <c r="E55" s="14"/>
      <c r="F55" s="14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"/>
      <c r="T55" s="12"/>
    </row>
    <row r="56" spans="1:20" ht="14.25">
      <c r="A56" s="13"/>
      <c r="B56" s="1"/>
      <c r="C56" s="1"/>
      <c r="D56" s="1"/>
      <c r="E56" s="1"/>
      <c r="F56" s="1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"/>
      <c r="T56" s="12"/>
    </row>
    <row r="57" spans="1:20" ht="14.25">
      <c r="A57" s="1"/>
      <c r="B57" s="1"/>
      <c r="C57" s="6"/>
      <c r="D57" s="6"/>
      <c r="E57" s="6"/>
      <c r="F57" s="6"/>
      <c r="G57" s="6"/>
      <c r="H57" s="1"/>
      <c r="I57" s="6"/>
      <c r="J57" s="6"/>
      <c r="K57" s="6"/>
      <c r="L57" s="6"/>
      <c r="M57" s="6"/>
      <c r="N57" s="6"/>
      <c r="O57" s="6"/>
      <c r="P57" s="6"/>
      <c r="Q57" s="6"/>
      <c r="R57" s="10"/>
      <c r="S57" s="1"/>
      <c r="T57" s="2"/>
    </row>
    <row r="58" spans="1:20" ht="14.25">
      <c r="A58" s="1"/>
      <c r="B58" s="1"/>
      <c r="C58" s="6"/>
      <c r="D58" s="6"/>
      <c r="E58" s="6"/>
      <c r="F58" s="6"/>
      <c r="G58" s="6"/>
      <c r="H58" s="1"/>
      <c r="I58" s="6"/>
      <c r="J58" s="6"/>
      <c r="K58" s="6"/>
      <c r="L58" s="6"/>
      <c r="M58" s="6"/>
      <c r="N58" s="6"/>
      <c r="O58" s="6"/>
      <c r="P58" s="6"/>
      <c r="Q58" s="6"/>
      <c r="R58" s="10"/>
      <c r="S58" s="1"/>
      <c r="T58" s="5"/>
    </row>
    <row r="59" spans="1:20" ht="14.25">
      <c r="A59" s="1"/>
      <c r="B59" s="1"/>
      <c r="C59" s="6"/>
      <c r="D59" s="6"/>
      <c r="E59" s="6"/>
      <c r="F59" s="6"/>
      <c r="G59" s="6"/>
      <c r="H59" s="1"/>
      <c r="I59" s="6"/>
      <c r="J59" s="6"/>
      <c r="K59" s="6"/>
      <c r="L59" s="6"/>
      <c r="M59" s="6"/>
      <c r="N59" s="6"/>
      <c r="O59" s="6"/>
      <c r="P59" s="6"/>
      <c r="Q59" s="6"/>
      <c r="R59" s="10"/>
      <c r="S59" s="1"/>
      <c r="T59" s="5"/>
    </row>
    <row r="60" spans="1:20" ht="14.25">
      <c r="A60" s="1"/>
      <c r="B60" s="1"/>
      <c r="C60" s="6"/>
      <c r="D60" s="6"/>
      <c r="E60" s="6"/>
      <c r="F60" s="6"/>
      <c r="G60" s="6"/>
      <c r="H60" s="1"/>
      <c r="I60" s="6"/>
      <c r="J60" s="6"/>
      <c r="K60" s="6"/>
      <c r="L60" s="6"/>
      <c r="M60" s="6"/>
      <c r="N60" s="6"/>
      <c r="O60" s="6"/>
      <c r="P60" s="6"/>
      <c r="Q60" s="6"/>
      <c r="R60" s="10"/>
      <c r="S60" s="1"/>
      <c r="T60" s="5"/>
    </row>
    <row r="61" spans="1:20" ht="14.25">
      <c r="A61" s="1"/>
      <c r="B61" s="1"/>
      <c r="C61" s="6"/>
      <c r="D61" s="6"/>
      <c r="E61" s="6"/>
      <c r="F61" s="6"/>
      <c r="G61" s="6"/>
      <c r="H61" s="1"/>
      <c r="I61" s="6"/>
      <c r="J61" s="6"/>
      <c r="K61" s="6"/>
      <c r="L61" s="6"/>
      <c r="M61" s="6"/>
      <c r="N61" s="6"/>
      <c r="O61" s="6"/>
      <c r="P61" s="6"/>
      <c r="Q61" s="1"/>
      <c r="R61" s="1"/>
      <c r="S61" s="1"/>
      <c r="T61" s="5"/>
    </row>
    <row r="62" spans="1:20" ht="14.25">
      <c r="A62" s="1"/>
      <c r="B62" s="1"/>
      <c r="C62" s="6"/>
      <c r="D62" s="6"/>
      <c r="E62" s="6"/>
      <c r="F62" s="6"/>
      <c r="G62" s="6"/>
      <c r="H62" s="1"/>
      <c r="I62" s="6"/>
      <c r="J62" s="6"/>
      <c r="K62" s="6"/>
      <c r="L62" s="6"/>
      <c r="M62" s="6"/>
      <c r="N62" s="6"/>
      <c r="O62" s="6"/>
      <c r="P62" s="6"/>
      <c r="Q62" s="1"/>
      <c r="R62" s="1"/>
      <c r="S62" s="1"/>
      <c r="T62" s="5"/>
    </row>
    <row r="63" spans="1:19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4.25">
      <c r="A65" s="13"/>
      <c r="B65" s="1"/>
      <c r="C65" s="13"/>
      <c r="D65" s="13"/>
      <c r="E65" s="13"/>
      <c r="F65" s="1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4.25">
      <c r="A66" s="13"/>
      <c r="B66" s="1"/>
      <c r="C66" s="13"/>
      <c r="D66" s="13"/>
      <c r="E66" s="13"/>
      <c r="F66" s="13"/>
      <c r="G66" s="1"/>
      <c r="H66" s="1"/>
      <c r="I66" s="1"/>
      <c r="J66" s="1"/>
      <c r="K66" s="1"/>
      <c r="L66" s="6"/>
      <c r="M66" s="1"/>
      <c r="N66" s="1"/>
      <c r="O66" s="1"/>
      <c r="P66" s="1"/>
      <c r="Q66" s="1"/>
      <c r="R66" s="1"/>
      <c r="S66" s="1"/>
    </row>
    <row r="67" spans="1:19" ht="14.25">
      <c r="A67" s="1"/>
      <c r="B67" s="1"/>
      <c r="C67" s="1"/>
      <c r="D67" s="1"/>
      <c r="E67" s="6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4.25">
      <c r="A68" s="1"/>
      <c r="B68" s="1"/>
      <c r="C68" s="1"/>
      <c r="D68" s="9"/>
      <c r="E68" s="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4.25">
      <c r="A69" s="1"/>
      <c r="B69" s="1"/>
      <c r="C69" s="1"/>
      <c r="D69" s="9"/>
      <c r="E69" s="6"/>
      <c r="F69" s="1"/>
      <c r="G69" s="1"/>
      <c r="H69" s="1"/>
      <c r="I69" s="1"/>
      <c r="J69" s="11"/>
      <c r="K69" s="3"/>
      <c r="L69" s="1"/>
      <c r="M69" s="6"/>
      <c r="N69" s="1"/>
      <c r="O69" s="1"/>
      <c r="P69" s="1"/>
      <c r="Q69" s="1"/>
      <c r="R69" s="1"/>
      <c r="S69" s="1"/>
    </row>
    <row r="70" spans="1:19" ht="14.25">
      <c r="A70" s="1"/>
      <c r="B70" s="1"/>
      <c r="C70" s="1"/>
      <c r="D70" s="1"/>
      <c r="E70" s="6"/>
      <c r="F70" s="1"/>
      <c r="G70" s="1"/>
      <c r="H70" s="1"/>
      <c r="I70" s="1"/>
      <c r="J70" s="3"/>
      <c r="K70" s="1"/>
      <c r="L70" s="1"/>
      <c r="M70" s="1"/>
      <c r="N70" s="1"/>
      <c r="O70" s="1"/>
      <c r="P70" s="1"/>
      <c r="Q70" s="1"/>
      <c r="R70" s="1"/>
      <c r="S70" s="1"/>
    </row>
    <row r="71" spans="1:19" ht="14.25">
      <c r="A71" s="1"/>
      <c r="B71" s="1"/>
      <c r="C71" s="1"/>
      <c r="D71" s="1"/>
      <c r="E71" s="1"/>
      <c r="F71" s="1"/>
      <c r="G71" s="1"/>
      <c r="H71" s="1"/>
      <c r="I71" s="1"/>
      <c r="J71" s="3"/>
      <c r="K71" s="1"/>
      <c r="L71" s="1"/>
      <c r="M71" s="7"/>
      <c r="N71" s="7"/>
      <c r="O71" s="1"/>
      <c r="P71" s="1"/>
      <c r="Q71" s="1"/>
      <c r="R71" s="1"/>
      <c r="S71" s="1"/>
    </row>
    <row r="72" spans="1:19" ht="14.25">
      <c r="A72" s="1"/>
      <c r="B72" s="1"/>
      <c r="C72" s="1"/>
      <c r="D72" s="1"/>
      <c r="E72" s="1"/>
      <c r="F72" s="1"/>
      <c r="G72" s="1"/>
      <c r="H72" s="1"/>
      <c r="I72" s="1"/>
      <c r="J72" s="4"/>
      <c r="K72" s="1"/>
      <c r="L72" s="1"/>
      <c r="M72" s="6"/>
      <c r="N72" s="1"/>
      <c r="O72" s="1"/>
      <c r="P72" s="1"/>
      <c r="Q72" s="1"/>
      <c r="R72" s="1"/>
      <c r="S72" s="1"/>
    </row>
    <row r="73" spans="1:19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4.25">
      <c r="A74" s="1"/>
      <c r="B74" s="1"/>
      <c r="C74" s="1"/>
      <c r="D74" s="1"/>
      <c r="E74" s="1"/>
      <c r="F74" s="1"/>
      <c r="G74" s="1"/>
      <c r="H74" s="1"/>
      <c r="I74" s="1"/>
      <c r="J74" s="3"/>
      <c r="K74" s="1"/>
      <c r="L74" s="1"/>
      <c r="M74" s="1"/>
      <c r="N74" s="1"/>
      <c r="O74" s="1"/>
      <c r="P74" s="1"/>
      <c r="Q74" s="1"/>
      <c r="R74" s="1"/>
      <c r="S74" s="1"/>
    </row>
    <row r="75" spans="1:19" ht="14.25">
      <c r="A75" s="1"/>
      <c r="B75" s="1"/>
      <c r="C75" s="1"/>
      <c r="D75" s="1"/>
      <c r="E75" s="1"/>
      <c r="F75" s="1"/>
      <c r="G75" s="1"/>
      <c r="H75" s="1"/>
      <c r="I75" s="1"/>
      <c r="J75" s="3"/>
      <c r="K75" s="1"/>
      <c r="L75" s="1"/>
      <c r="M75" s="1"/>
      <c r="N75" s="1"/>
      <c r="O75" s="1"/>
      <c r="P75" s="1"/>
      <c r="Q75" s="1"/>
      <c r="R75" s="1"/>
      <c r="S75" s="1"/>
    </row>
    <row r="76" spans="1:19" ht="14.25">
      <c r="A76" s="1"/>
      <c r="B76" s="1"/>
      <c r="C76" s="1"/>
      <c r="D76" s="1"/>
      <c r="E76" s="1"/>
      <c r="F76" s="1"/>
      <c r="G76" s="1"/>
      <c r="H76" s="1"/>
      <c r="I76" s="1"/>
      <c r="J76" s="4"/>
      <c r="K76" s="1"/>
      <c r="L76" s="1"/>
      <c r="M76" s="1"/>
      <c r="N76" s="1"/>
      <c r="O76" s="1"/>
      <c r="P76" s="1"/>
      <c r="Q76" s="1"/>
      <c r="R76" s="1"/>
      <c r="S76" s="1"/>
    </row>
    <row r="77" spans="1:19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</sheetData>
  <sheetProtection/>
  <mergeCells count="86">
    <mergeCell ref="M1:R4"/>
    <mergeCell ref="D5:P9"/>
    <mergeCell ref="B10:E19"/>
    <mergeCell ref="F10:H19"/>
    <mergeCell ref="I10:K19"/>
    <mergeCell ref="L10:N19"/>
    <mergeCell ref="O10:P19"/>
    <mergeCell ref="Q10:S19"/>
    <mergeCell ref="B20:E20"/>
    <mergeCell ref="F20:H20"/>
    <mergeCell ref="I20:K20"/>
    <mergeCell ref="L20:N20"/>
    <mergeCell ref="O20:P20"/>
    <mergeCell ref="Q20:S20"/>
    <mergeCell ref="B21:E22"/>
    <mergeCell ref="F21:H22"/>
    <mergeCell ref="I21:K22"/>
    <mergeCell ref="L21:N22"/>
    <mergeCell ref="O21:P22"/>
    <mergeCell ref="Q21:S22"/>
    <mergeCell ref="B23:E24"/>
    <mergeCell ref="F23:H24"/>
    <mergeCell ref="I23:K24"/>
    <mergeCell ref="L23:N24"/>
    <mergeCell ref="O23:P24"/>
    <mergeCell ref="Q23:S24"/>
    <mergeCell ref="B25:E26"/>
    <mergeCell ref="F25:H26"/>
    <mergeCell ref="I25:K26"/>
    <mergeCell ref="L25:N26"/>
    <mergeCell ref="O25:P26"/>
    <mergeCell ref="Q25:S26"/>
    <mergeCell ref="B27:E28"/>
    <mergeCell ref="F27:H28"/>
    <mergeCell ref="I27:K28"/>
    <mergeCell ref="L27:N28"/>
    <mergeCell ref="O27:P28"/>
    <mergeCell ref="Q27:S28"/>
    <mergeCell ref="B29:E30"/>
    <mergeCell ref="F29:H30"/>
    <mergeCell ref="I29:K30"/>
    <mergeCell ref="L29:N30"/>
    <mergeCell ref="O29:P30"/>
    <mergeCell ref="Q29:S30"/>
    <mergeCell ref="B31:E32"/>
    <mergeCell ref="F31:H32"/>
    <mergeCell ref="I31:K32"/>
    <mergeCell ref="L31:N32"/>
    <mergeCell ref="O31:P32"/>
    <mergeCell ref="Q31:S32"/>
    <mergeCell ref="B33:E34"/>
    <mergeCell ref="F33:H34"/>
    <mergeCell ref="I33:K34"/>
    <mergeCell ref="L33:N34"/>
    <mergeCell ref="O33:P34"/>
    <mergeCell ref="Q33:S34"/>
    <mergeCell ref="B35:E36"/>
    <mergeCell ref="F35:H36"/>
    <mergeCell ref="I35:K36"/>
    <mergeCell ref="L35:N36"/>
    <mergeCell ref="O35:P36"/>
    <mergeCell ref="Q35:S36"/>
    <mergeCell ref="B37:E38"/>
    <mergeCell ref="F37:H38"/>
    <mergeCell ref="I37:K38"/>
    <mergeCell ref="L37:N38"/>
    <mergeCell ref="O37:P38"/>
    <mergeCell ref="Q37:S38"/>
    <mergeCell ref="B39:E40"/>
    <mergeCell ref="F39:H40"/>
    <mergeCell ref="I39:K40"/>
    <mergeCell ref="L39:N40"/>
    <mergeCell ref="O39:P40"/>
    <mergeCell ref="Q39:S40"/>
    <mergeCell ref="B41:E42"/>
    <mergeCell ref="F41:H42"/>
    <mergeCell ref="I41:K42"/>
    <mergeCell ref="L41:N42"/>
    <mergeCell ref="O41:P42"/>
    <mergeCell ref="Q41:S42"/>
    <mergeCell ref="B43:E44"/>
    <mergeCell ref="F43:H44"/>
    <mergeCell ref="I43:K44"/>
    <mergeCell ref="L43:N44"/>
    <mergeCell ref="O43:P44"/>
    <mergeCell ref="Q43:S44"/>
  </mergeCells>
  <printOptions/>
  <pageMargins left="0" right="0" top="0" bottom="0" header="0.31496062992125984" footer="0.31496062992125984"/>
  <pageSetup horizontalDpi="180" verticalDpi="18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8"/>
  <sheetViews>
    <sheetView view="pageLayout" zoomScale="70" zoomScaleNormal="70" zoomScalePageLayoutView="70" workbookViewId="0" topLeftCell="A29">
      <selection activeCell="B10" sqref="B10:E19"/>
    </sheetView>
  </sheetViews>
  <sheetFormatPr defaultColWidth="9.140625" defaultRowHeight="15"/>
  <cols>
    <col min="1" max="1" width="13.8515625" style="0" customWidth="1"/>
    <col min="2" max="2" width="6.7109375" style="0" customWidth="1"/>
    <col min="3" max="3" width="5.00390625" style="0" customWidth="1"/>
    <col min="4" max="4" width="9.421875" style="0" customWidth="1"/>
    <col min="5" max="5" width="5.8515625" style="0" customWidth="1"/>
    <col min="6" max="6" width="7.57421875" style="0" customWidth="1"/>
    <col min="7" max="7" width="7.28125" style="0" customWidth="1"/>
    <col min="8" max="8" width="10.57421875" style="0" customWidth="1"/>
    <col min="9" max="9" width="8.57421875" style="0" customWidth="1"/>
    <col min="10" max="10" width="6.7109375" style="0" customWidth="1"/>
    <col min="11" max="11" width="8.140625" style="0" customWidth="1"/>
    <col min="12" max="12" width="9.00390625" style="0" customWidth="1"/>
    <col min="13" max="13" width="9.28125" style="0" customWidth="1"/>
    <col min="14" max="14" width="7.421875" style="0" customWidth="1"/>
    <col min="15" max="15" width="7.28125" style="0" customWidth="1"/>
    <col min="16" max="16" width="14.7109375" style="0" customWidth="1"/>
    <col min="17" max="17" width="9.28125" style="0" customWidth="1"/>
    <col min="18" max="18" width="9.57421875" style="0" customWidth="1"/>
    <col min="20" max="20" width="9.57421875" style="0" customWidth="1"/>
  </cols>
  <sheetData>
    <row r="1" spans="1:19" ht="14.25">
      <c r="A1" s="13"/>
      <c r="B1" s="1"/>
      <c r="C1" s="14"/>
      <c r="D1" s="14"/>
      <c r="E1" s="14"/>
      <c r="F1" s="14"/>
      <c r="G1" s="13"/>
      <c r="H1" s="13"/>
      <c r="I1" s="13"/>
      <c r="J1" s="13"/>
      <c r="K1" s="13"/>
      <c r="L1" s="13"/>
      <c r="M1" s="44"/>
      <c r="N1" s="44"/>
      <c r="O1" s="44"/>
      <c r="P1" s="44"/>
      <c r="Q1" s="44"/>
      <c r="R1" s="44"/>
      <c r="S1" s="1"/>
    </row>
    <row r="2" spans="1:19" ht="14.25">
      <c r="A2" s="13"/>
      <c r="B2" s="1"/>
      <c r="C2" s="1"/>
      <c r="D2" s="1"/>
      <c r="E2" s="1"/>
      <c r="F2" s="1"/>
      <c r="G2" s="13"/>
      <c r="H2" s="13"/>
      <c r="I2" s="13"/>
      <c r="J2" s="13"/>
      <c r="K2" s="13"/>
      <c r="L2" s="13"/>
      <c r="M2" s="44"/>
      <c r="N2" s="44"/>
      <c r="O2" s="44"/>
      <c r="P2" s="44"/>
      <c r="Q2" s="44"/>
      <c r="R2" s="44"/>
      <c r="S2" s="1"/>
    </row>
    <row r="3" spans="1:19" ht="14.25">
      <c r="A3" s="1"/>
      <c r="B3" s="1"/>
      <c r="C3" s="1"/>
      <c r="D3" s="1"/>
      <c r="E3" s="1"/>
      <c r="F3" s="1"/>
      <c r="G3" s="1"/>
      <c r="H3" s="1"/>
      <c r="I3" s="1"/>
      <c r="J3" s="1"/>
      <c r="K3" s="13"/>
      <c r="L3" s="13"/>
      <c r="M3" s="44"/>
      <c r="N3" s="44"/>
      <c r="O3" s="44"/>
      <c r="P3" s="44"/>
      <c r="Q3" s="44"/>
      <c r="R3" s="44"/>
      <c r="S3" s="1"/>
    </row>
    <row r="4" spans="1:19" ht="55.5" customHeight="1">
      <c r="A4" s="1"/>
      <c r="B4" s="1"/>
      <c r="C4" s="1"/>
      <c r="D4" s="1"/>
      <c r="E4" s="1"/>
      <c r="F4" s="1"/>
      <c r="G4" s="1"/>
      <c r="H4" s="1"/>
      <c r="I4" s="1"/>
      <c r="J4" s="9"/>
      <c r="K4" s="13"/>
      <c r="L4" s="13"/>
      <c r="M4" s="44"/>
      <c r="N4" s="44"/>
      <c r="O4" s="44"/>
      <c r="P4" s="44"/>
      <c r="Q4" s="44"/>
      <c r="R4" s="44"/>
      <c r="S4" s="1"/>
    </row>
    <row r="5" spans="1:20" ht="14.25">
      <c r="A5" s="1"/>
      <c r="B5" s="1"/>
      <c r="C5" s="1"/>
      <c r="D5" s="33" t="s">
        <v>24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6"/>
      <c r="R5" s="10"/>
      <c r="S5" s="1"/>
      <c r="T5" s="2"/>
    </row>
    <row r="6" spans="1:20" ht="14.25">
      <c r="A6" s="1"/>
      <c r="B6" s="1"/>
      <c r="C6" s="1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6"/>
      <c r="R6" s="10"/>
      <c r="S6" s="1"/>
      <c r="T6" s="5"/>
    </row>
    <row r="7" spans="1:20" ht="14.25">
      <c r="A7" s="1"/>
      <c r="B7" s="1"/>
      <c r="C7" s="1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6"/>
      <c r="R7" s="10"/>
      <c r="S7" s="1"/>
      <c r="T7" s="5"/>
    </row>
    <row r="8" spans="1:20" ht="10.5" customHeight="1">
      <c r="A8" s="1"/>
      <c r="B8" s="1"/>
      <c r="C8" s="1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6"/>
      <c r="R8" s="10"/>
      <c r="S8" s="1"/>
      <c r="T8" s="5"/>
    </row>
    <row r="9" spans="1:20" ht="42.75" customHeight="1" hidden="1">
      <c r="A9" s="1"/>
      <c r="B9" s="1"/>
      <c r="C9" s="1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1"/>
      <c r="R9" s="1"/>
      <c r="S9" s="1"/>
      <c r="T9" s="5"/>
    </row>
    <row r="10" spans="1:20" ht="15" customHeight="1">
      <c r="A10" s="1"/>
      <c r="B10" s="25" t="s">
        <v>10</v>
      </c>
      <c r="C10" s="25"/>
      <c r="D10" s="25"/>
      <c r="E10" s="25"/>
      <c r="F10" s="34" t="s">
        <v>3</v>
      </c>
      <c r="G10" s="34"/>
      <c r="H10" s="34"/>
      <c r="I10" s="37" t="s">
        <v>1</v>
      </c>
      <c r="J10" s="37"/>
      <c r="K10" s="37"/>
      <c r="L10" s="37" t="s">
        <v>11</v>
      </c>
      <c r="M10" s="37"/>
      <c r="N10" s="37"/>
      <c r="O10" s="37" t="s">
        <v>0</v>
      </c>
      <c r="P10" s="37"/>
      <c r="Q10" s="25" t="s">
        <v>2</v>
      </c>
      <c r="R10" s="25"/>
      <c r="S10" s="25"/>
      <c r="T10" s="5"/>
    </row>
    <row r="11" spans="1:19" ht="15" customHeight="1">
      <c r="A11" s="1"/>
      <c r="B11" s="25"/>
      <c r="C11" s="25"/>
      <c r="D11" s="25"/>
      <c r="E11" s="25"/>
      <c r="F11" s="34"/>
      <c r="G11" s="34"/>
      <c r="H11" s="34"/>
      <c r="I11" s="37"/>
      <c r="J11" s="37"/>
      <c r="K11" s="37"/>
      <c r="L11" s="37"/>
      <c r="M11" s="37"/>
      <c r="N11" s="37"/>
      <c r="O11" s="37"/>
      <c r="P11" s="37"/>
      <c r="Q11" s="25"/>
      <c r="R11" s="25"/>
      <c r="S11" s="25"/>
    </row>
    <row r="12" spans="1:19" ht="15" customHeight="1">
      <c r="A12" s="1"/>
      <c r="B12" s="25"/>
      <c r="C12" s="25"/>
      <c r="D12" s="25"/>
      <c r="E12" s="25"/>
      <c r="F12" s="34"/>
      <c r="G12" s="34"/>
      <c r="H12" s="34"/>
      <c r="I12" s="37"/>
      <c r="J12" s="37"/>
      <c r="K12" s="37"/>
      <c r="L12" s="37"/>
      <c r="M12" s="37"/>
      <c r="N12" s="37"/>
      <c r="O12" s="37"/>
      <c r="P12" s="37"/>
      <c r="Q12" s="25"/>
      <c r="R12" s="25"/>
      <c r="S12" s="25"/>
    </row>
    <row r="13" spans="1:19" ht="15" customHeight="1">
      <c r="A13" s="13"/>
      <c r="B13" s="25"/>
      <c r="C13" s="25"/>
      <c r="D13" s="25"/>
      <c r="E13" s="25"/>
      <c r="F13" s="34"/>
      <c r="G13" s="34"/>
      <c r="H13" s="34"/>
      <c r="I13" s="37"/>
      <c r="J13" s="37"/>
      <c r="K13" s="37"/>
      <c r="L13" s="37"/>
      <c r="M13" s="37"/>
      <c r="N13" s="37"/>
      <c r="O13" s="37"/>
      <c r="P13" s="37"/>
      <c r="Q13" s="25"/>
      <c r="R13" s="25"/>
      <c r="S13" s="25"/>
    </row>
    <row r="14" spans="1:19" ht="15" customHeight="1">
      <c r="A14" s="13"/>
      <c r="B14" s="25"/>
      <c r="C14" s="25"/>
      <c r="D14" s="25"/>
      <c r="E14" s="25"/>
      <c r="F14" s="34"/>
      <c r="G14" s="34"/>
      <c r="H14" s="34"/>
      <c r="I14" s="37"/>
      <c r="J14" s="37"/>
      <c r="K14" s="37"/>
      <c r="L14" s="37"/>
      <c r="M14" s="37"/>
      <c r="N14" s="37"/>
      <c r="O14" s="37"/>
      <c r="P14" s="37"/>
      <c r="Q14" s="25"/>
      <c r="R14" s="25"/>
      <c r="S14" s="25"/>
    </row>
    <row r="15" spans="1:19" ht="15" customHeight="1">
      <c r="A15" s="1"/>
      <c r="B15" s="25"/>
      <c r="C15" s="25"/>
      <c r="D15" s="25"/>
      <c r="E15" s="25"/>
      <c r="F15" s="34"/>
      <c r="G15" s="34"/>
      <c r="H15" s="34"/>
      <c r="I15" s="37"/>
      <c r="J15" s="37"/>
      <c r="K15" s="37"/>
      <c r="L15" s="37"/>
      <c r="M15" s="37"/>
      <c r="N15" s="37"/>
      <c r="O15" s="37"/>
      <c r="P15" s="37"/>
      <c r="Q15" s="25"/>
      <c r="R15" s="25"/>
      <c r="S15" s="25"/>
    </row>
    <row r="16" spans="1:19" ht="15" customHeight="1">
      <c r="A16" s="1"/>
      <c r="B16" s="25"/>
      <c r="C16" s="25"/>
      <c r="D16" s="25"/>
      <c r="E16" s="25"/>
      <c r="F16" s="34"/>
      <c r="G16" s="34"/>
      <c r="H16" s="34"/>
      <c r="I16" s="37"/>
      <c r="J16" s="37"/>
      <c r="K16" s="37"/>
      <c r="L16" s="37"/>
      <c r="M16" s="37"/>
      <c r="N16" s="37"/>
      <c r="O16" s="37"/>
      <c r="P16" s="37"/>
      <c r="Q16" s="25"/>
      <c r="R16" s="25"/>
      <c r="S16" s="25"/>
    </row>
    <row r="17" spans="1:19" ht="15" customHeight="1">
      <c r="A17" s="1"/>
      <c r="B17" s="25"/>
      <c r="C17" s="25"/>
      <c r="D17" s="25"/>
      <c r="E17" s="25"/>
      <c r="F17" s="34"/>
      <c r="G17" s="34"/>
      <c r="H17" s="34"/>
      <c r="I17" s="37"/>
      <c r="J17" s="37"/>
      <c r="K17" s="37"/>
      <c r="L17" s="37"/>
      <c r="M17" s="37"/>
      <c r="N17" s="37"/>
      <c r="O17" s="37"/>
      <c r="P17" s="37"/>
      <c r="Q17" s="25"/>
      <c r="R17" s="25"/>
      <c r="S17" s="25"/>
    </row>
    <row r="18" spans="1:19" ht="15" customHeight="1">
      <c r="A18" s="1"/>
      <c r="B18" s="25"/>
      <c r="C18" s="25"/>
      <c r="D18" s="25"/>
      <c r="E18" s="25"/>
      <c r="F18" s="34"/>
      <c r="G18" s="34"/>
      <c r="H18" s="34"/>
      <c r="I18" s="37"/>
      <c r="J18" s="37"/>
      <c r="K18" s="37"/>
      <c r="L18" s="37"/>
      <c r="M18" s="37"/>
      <c r="N18" s="37"/>
      <c r="O18" s="37"/>
      <c r="P18" s="37"/>
      <c r="Q18" s="25"/>
      <c r="R18" s="25"/>
      <c r="S18" s="25"/>
    </row>
    <row r="19" spans="1:19" ht="15" customHeight="1" hidden="1">
      <c r="A19" s="1"/>
      <c r="B19" s="25"/>
      <c r="C19" s="25"/>
      <c r="D19" s="25"/>
      <c r="E19" s="25"/>
      <c r="F19" s="34"/>
      <c r="G19" s="34"/>
      <c r="H19" s="34"/>
      <c r="I19" s="37"/>
      <c r="J19" s="37"/>
      <c r="K19" s="37"/>
      <c r="L19" s="37"/>
      <c r="M19" s="37"/>
      <c r="N19" s="37"/>
      <c r="O19" s="37"/>
      <c r="P19" s="37"/>
      <c r="Q19" s="25"/>
      <c r="R19" s="25"/>
      <c r="S19" s="25"/>
    </row>
    <row r="20" spans="1:19" ht="14.25">
      <c r="A20" s="1"/>
      <c r="B20" s="35">
        <v>1</v>
      </c>
      <c r="C20" s="35"/>
      <c r="D20" s="35"/>
      <c r="E20" s="35"/>
      <c r="F20" s="35">
        <v>2</v>
      </c>
      <c r="G20" s="35"/>
      <c r="H20" s="35"/>
      <c r="I20" s="35">
        <v>3</v>
      </c>
      <c r="J20" s="35"/>
      <c r="K20" s="35"/>
      <c r="L20" s="35">
        <v>4</v>
      </c>
      <c r="M20" s="35"/>
      <c r="N20" s="35"/>
      <c r="O20" s="35">
        <v>5</v>
      </c>
      <c r="P20" s="35"/>
      <c r="Q20" s="35">
        <v>7</v>
      </c>
      <c r="R20" s="35"/>
      <c r="S20" s="35"/>
    </row>
    <row r="21" spans="1:19" ht="14.25">
      <c r="A21" s="1"/>
      <c r="B21" s="38" t="s">
        <v>4</v>
      </c>
      <c r="C21" s="39"/>
      <c r="D21" s="39"/>
      <c r="E21" s="40"/>
      <c r="F21" s="15"/>
      <c r="G21" s="16"/>
      <c r="H21" s="17"/>
      <c r="I21" s="15"/>
      <c r="J21" s="16"/>
      <c r="K21" s="17"/>
      <c r="L21" s="15"/>
      <c r="M21" s="16"/>
      <c r="N21" s="17"/>
      <c r="O21" s="15"/>
      <c r="P21" s="17"/>
      <c r="Q21" s="15"/>
      <c r="R21" s="16"/>
      <c r="S21" s="17"/>
    </row>
    <row r="22" spans="1:19" ht="14.25">
      <c r="A22" s="1"/>
      <c r="B22" s="41"/>
      <c r="C22" s="42"/>
      <c r="D22" s="42"/>
      <c r="E22" s="43"/>
      <c r="F22" s="18"/>
      <c r="G22" s="19"/>
      <c r="H22" s="20"/>
      <c r="I22" s="18"/>
      <c r="J22" s="19"/>
      <c r="K22" s="20"/>
      <c r="L22" s="18"/>
      <c r="M22" s="19"/>
      <c r="N22" s="20"/>
      <c r="O22" s="18"/>
      <c r="P22" s="20"/>
      <c r="Q22" s="18"/>
      <c r="R22" s="19"/>
      <c r="S22" s="20"/>
    </row>
    <row r="23" spans="1:19" ht="15" customHeight="1">
      <c r="A23" s="1"/>
      <c r="B23" s="27" t="s">
        <v>16</v>
      </c>
      <c r="C23" s="28"/>
      <c r="D23" s="28"/>
      <c r="E23" s="29"/>
      <c r="F23" s="22">
        <v>27.02</v>
      </c>
      <c r="G23" s="22"/>
      <c r="H23" s="22"/>
      <c r="I23" s="22">
        <v>17.109</v>
      </c>
      <c r="J23" s="22"/>
      <c r="K23" s="22"/>
      <c r="L23" s="22">
        <f>F23+I23</f>
        <v>44.129000000000005</v>
      </c>
      <c r="M23" s="22"/>
      <c r="N23" s="22"/>
      <c r="O23" s="24">
        <v>82</v>
      </c>
      <c r="P23" s="24"/>
      <c r="Q23" s="23">
        <f>L23*O23</f>
        <v>3618.5780000000004</v>
      </c>
      <c r="R23" s="23"/>
      <c r="S23" s="23"/>
    </row>
    <row r="24" spans="1:19" ht="84" customHeight="1">
      <c r="A24" s="1"/>
      <c r="B24" s="30"/>
      <c r="C24" s="31"/>
      <c r="D24" s="31"/>
      <c r="E24" s="32"/>
      <c r="F24" s="22"/>
      <c r="G24" s="22"/>
      <c r="H24" s="22"/>
      <c r="I24" s="22"/>
      <c r="J24" s="22"/>
      <c r="K24" s="22"/>
      <c r="L24" s="22"/>
      <c r="M24" s="22"/>
      <c r="N24" s="22"/>
      <c r="O24" s="24"/>
      <c r="P24" s="24"/>
      <c r="Q24" s="23"/>
      <c r="R24" s="23"/>
      <c r="S24" s="23"/>
    </row>
    <row r="25" spans="1:19" ht="15" customHeight="1">
      <c r="A25" s="13"/>
      <c r="B25" s="25" t="s">
        <v>17</v>
      </c>
      <c r="C25" s="25"/>
      <c r="D25" s="25"/>
      <c r="E25" s="25"/>
      <c r="F25" s="22">
        <v>7.55</v>
      </c>
      <c r="G25" s="22"/>
      <c r="H25" s="22"/>
      <c r="I25" s="22">
        <v>17.198</v>
      </c>
      <c r="J25" s="22"/>
      <c r="K25" s="22"/>
      <c r="L25" s="22">
        <f>F25+I25</f>
        <v>24.748</v>
      </c>
      <c r="M25" s="22"/>
      <c r="N25" s="22"/>
      <c r="O25" s="24">
        <v>50</v>
      </c>
      <c r="P25" s="24"/>
      <c r="Q25" s="23">
        <f>L25*O25</f>
        <v>1237.4</v>
      </c>
      <c r="R25" s="23"/>
      <c r="S25" s="23"/>
    </row>
    <row r="26" spans="1:19" ht="30" customHeight="1">
      <c r="A26" s="13"/>
      <c r="B26" s="25"/>
      <c r="C26" s="25"/>
      <c r="D26" s="25"/>
      <c r="E26" s="25"/>
      <c r="F26" s="22"/>
      <c r="G26" s="22"/>
      <c r="H26" s="22"/>
      <c r="I26" s="22"/>
      <c r="J26" s="22"/>
      <c r="K26" s="22"/>
      <c r="L26" s="22"/>
      <c r="M26" s="22"/>
      <c r="N26" s="22"/>
      <c r="O26" s="24"/>
      <c r="P26" s="24"/>
      <c r="Q26" s="23"/>
      <c r="R26" s="23"/>
      <c r="S26" s="23"/>
    </row>
    <row r="27" spans="1:19" ht="15" customHeight="1">
      <c r="A27" s="1"/>
      <c r="B27" s="26" t="s">
        <v>7</v>
      </c>
      <c r="C27" s="26"/>
      <c r="D27" s="26"/>
      <c r="E27" s="26"/>
      <c r="F27" s="22"/>
      <c r="G27" s="22"/>
      <c r="H27" s="22"/>
      <c r="I27" s="22"/>
      <c r="J27" s="22"/>
      <c r="K27" s="22"/>
      <c r="L27" s="22"/>
      <c r="M27" s="22"/>
      <c r="N27" s="22"/>
      <c r="O27" s="24"/>
      <c r="P27" s="24"/>
      <c r="Q27" s="21">
        <f>Q23+Q25</f>
        <v>4855.978000000001</v>
      </c>
      <c r="R27" s="21"/>
      <c r="S27" s="21"/>
    </row>
    <row r="28" spans="1:19" ht="15" customHeight="1">
      <c r="A28" s="1"/>
      <c r="B28" s="26"/>
      <c r="C28" s="26"/>
      <c r="D28" s="26"/>
      <c r="E28" s="26"/>
      <c r="F28" s="22"/>
      <c r="G28" s="22"/>
      <c r="H28" s="22"/>
      <c r="I28" s="22"/>
      <c r="J28" s="22"/>
      <c r="K28" s="22"/>
      <c r="L28" s="22"/>
      <c r="M28" s="22"/>
      <c r="N28" s="22"/>
      <c r="O28" s="24"/>
      <c r="P28" s="24"/>
      <c r="Q28" s="21"/>
      <c r="R28" s="21"/>
      <c r="S28" s="21"/>
    </row>
    <row r="29" spans="1:19" ht="15" customHeight="1">
      <c r="A29" s="1"/>
      <c r="B29" s="26" t="s">
        <v>5</v>
      </c>
      <c r="C29" s="26"/>
      <c r="D29" s="26"/>
      <c r="E29" s="26"/>
      <c r="F29" s="22"/>
      <c r="G29" s="22"/>
      <c r="H29" s="22"/>
      <c r="I29" s="22"/>
      <c r="J29" s="22"/>
      <c r="K29" s="22"/>
      <c r="L29" s="22"/>
      <c r="M29" s="22"/>
      <c r="N29" s="22"/>
      <c r="O29" s="24"/>
      <c r="P29" s="24"/>
      <c r="Q29" s="21"/>
      <c r="R29" s="21"/>
      <c r="S29" s="21"/>
    </row>
    <row r="30" spans="1:19" ht="15" customHeight="1">
      <c r="A30" s="1"/>
      <c r="B30" s="26"/>
      <c r="C30" s="26"/>
      <c r="D30" s="26"/>
      <c r="E30" s="26"/>
      <c r="F30" s="22"/>
      <c r="G30" s="22"/>
      <c r="H30" s="22"/>
      <c r="I30" s="22"/>
      <c r="J30" s="22"/>
      <c r="K30" s="22"/>
      <c r="L30" s="22"/>
      <c r="M30" s="22"/>
      <c r="N30" s="22"/>
      <c r="O30" s="24"/>
      <c r="P30" s="24"/>
      <c r="Q30" s="21"/>
      <c r="R30" s="21"/>
      <c r="S30" s="21"/>
    </row>
    <row r="31" spans="1:19" ht="15" customHeight="1">
      <c r="A31" s="1"/>
      <c r="B31" s="27" t="s">
        <v>16</v>
      </c>
      <c r="C31" s="28"/>
      <c r="D31" s="28"/>
      <c r="E31" s="29"/>
      <c r="F31" s="22">
        <v>27.02</v>
      </c>
      <c r="G31" s="22"/>
      <c r="H31" s="22"/>
      <c r="I31" s="22">
        <v>17.109</v>
      </c>
      <c r="J31" s="22"/>
      <c r="K31" s="22"/>
      <c r="L31" s="22">
        <f>F31+I31</f>
        <v>44.129000000000005</v>
      </c>
      <c r="M31" s="22"/>
      <c r="N31" s="22"/>
      <c r="O31" s="24">
        <v>82</v>
      </c>
      <c r="P31" s="24"/>
      <c r="Q31" s="23">
        <f>L31*O31</f>
        <v>3618.5780000000004</v>
      </c>
      <c r="R31" s="23"/>
      <c r="S31" s="23"/>
    </row>
    <row r="32" spans="1:20" ht="93.75" customHeight="1">
      <c r="A32" s="13"/>
      <c r="B32" s="30"/>
      <c r="C32" s="31"/>
      <c r="D32" s="31"/>
      <c r="E32" s="32"/>
      <c r="F32" s="22"/>
      <c r="G32" s="22"/>
      <c r="H32" s="22"/>
      <c r="I32" s="22"/>
      <c r="J32" s="22"/>
      <c r="K32" s="22"/>
      <c r="L32" s="22"/>
      <c r="M32" s="22"/>
      <c r="N32" s="22"/>
      <c r="O32" s="24"/>
      <c r="P32" s="24"/>
      <c r="Q32" s="23"/>
      <c r="R32" s="23"/>
      <c r="S32" s="23"/>
      <c r="T32" s="12"/>
    </row>
    <row r="33" spans="1:20" ht="15" customHeight="1">
      <c r="A33" s="13"/>
      <c r="B33" s="25" t="s">
        <v>17</v>
      </c>
      <c r="C33" s="25"/>
      <c r="D33" s="25"/>
      <c r="E33" s="25"/>
      <c r="F33" s="22">
        <v>7.402</v>
      </c>
      <c r="G33" s="22"/>
      <c r="H33" s="22"/>
      <c r="I33" s="22">
        <v>16.86</v>
      </c>
      <c r="J33" s="22"/>
      <c r="K33" s="22"/>
      <c r="L33" s="22">
        <f>F33+I33</f>
        <v>24.262</v>
      </c>
      <c r="M33" s="22"/>
      <c r="N33" s="22"/>
      <c r="O33" s="24">
        <v>51</v>
      </c>
      <c r="P33" s="24"/>
      <c r="Q33" s="23">
        <f>L33*O33</f>
        <v>1237.362</v>
      </c>
      <c r="R33" s="23"/>
      <c r="S33" s="23"/>
      <c r="T33" s="12"/>
    </row>
    <row r="34" spans="1:20" ht="63.75" customHeight="1">
      <c r="A34" s="1"/>
      <c r="B34" s="25"/>
      <c r="C34" s="25"/>
      <c r="D34" s="25"/>
      <c r="E34" s="25"/>
      <c r="F34" s="22"/>
      <c r="G34" s="22"/>
      <c r="H34" s="22"/>
      <c r="I34" s="22"/>
      <c r="J34" s="22"/>
      <c r="K34" s="22"/>
      <c r="L34" s="22"/>
      <c r="M34" s="22"/>
      <c r="N34" s="22"/>
      <c r="O34" s="24"/>
      <c r="P34" s="24"/>
      <c r="Q34" s="23"/>
      <c r="R34" s="23"/>
      <c r="S34" s="23"/>
      <c r="T34" s="2"/>
    </row>
    <row r="35" spans="1:20" ht="15" customHeight="1">
      <c r="A35" s="1"/>
      <c r="B35" s="26" t="s">
        <v>8</v>
      </c>
      <c r="C35" s="26"/>
      <c r="D35" s="26"/>
      <c r="E35" s="26"/>
      <c r="F35" s="22"/>
      <c r="G35" s="22"/>
      <c r="H35" s="22"/>
      <c r="I35" s="22"/>
      <c r="J35" s="22"/>
      <c r="K35" s="22"/>
      <c r="L35" s="22"/>
      <c r="M35" s="22"/>
      <c r="N35" s="22"/>
      <c r="O35" s="24"/>
      <c r="P35" s="24"/>
      <c r="Q35" s="21">
        <f>Q31+Q33+0.1</f>
        <v>4856.040000000001</v>
      </c>
      <c r="R35" s="21"/>
      <c r="S35" s="21"/>
      <c r="T35" s="5"/>
    </row>
    <row r="36" spans="1:20" ht="15" customHeight="1">
      <c r="A36" s="1"/>
      <c r="B36" s="26"/>
      <c r="C36" s="26"/>
      <c r="D36" s="26"/>
      <c r="E36" s="26"/>
      <c r="F36" s="22"/>
      <c r="G36" s="22"/>
      <c r="H36" s="22"/>
      <c r="I36" s="22"/>
      <c r="J36" s="22"/>
      <c r="K36" s="22"/>
      <c r="L36" s="22"/>
      <c r="M36" s="22"/>
      <c r="N36" s="22"/>
      <c r="O36" s="24"/>
      <c r="P36" s="24"/>
      <c r="Q36" s="21"/>
      <c r="R36" s="21"/>
      <c r="S36" s="21"/>
      <c r="T36" s="5"/>
    </row>
    <row r="37" spans="1:20" ht="15" customHeight="1">
      <c r="A37" s="1"/>
      <c r="B37" s="26" t="s">
        <v>6</v>
      </c>
      <c r="C37" s="26"/>
      <c r="D37" s="26"/>
      <c r="E37" s="26"/>
      <c r="F37" s="22"/>
      <c r="G37" s="22"/>
      <c r="H37" s="22"/>
      <c r="I37" s="22"/>
      <c r="J37" s="22"/>
      <c r="K37" s="22"/>
      <c r="L37" s="22"/>
      <c r="M37" s="22"/>
      <c r="N37" s="22"/>
      <c r="O37" s="23"/>
      <c r="P37" s="23"/>
      <c r="Q37" s="21"/>
      <c r="R37" s="21"/>
      <c r="S37" s="21"/>
      <c r="T37" s="5"/>
    </row>
    <row r="38" spans="1:19" ht="15" customHeight="1">
      <c r="A38" s="1"/>
      <c r="B38" s="26"/>
      <c r="C38" s="26"/>
      <c r="D38" s="26"/>
      <c r="E38" s="26"/>
      <c r="F38" s="22"/>
      <c r="G38" s="22"/>
      <c r="H38" s="22"/>
      <c r="I38" s="22"/>
      <c r="J38" s="22"/>
      <c r="K38" s="22"/>
      <c r="L38" s="22"/>
      <c r="M38" s="22"/>
      <c r="N38" s="22"/>
      <c r="O38" s="23"/>
      <c r="P38" s="23"/>
      <c r="Q38" s="21"/>
      <c r="R38" s="21"/>
      <c r="S38" s="21"/>
    </row>
    <row r="39" spans="1:19" ht="15" customHeight="1">
      <c r="A39" s="1"/>
      <c r="B39" s="27" t="s">
        <v>16</v>
      </c>
      <c r="C39" s="28"/>
      <c r="D39" s="28"/>
      <c r="E39" s="29"/>
      <c r="F39" s="22">
        <v>27.02</v>
      </c>
      <c r="G39" s="22"/>
      <c r="H39" s="22"/>
      <c r="I39" s="22">
        <v>17.109</v>
      </c>
      <c r="J39" s="22"/>
      <c r="K39" s="22"/>
      <c r="L39" s="22">
        <f>F39+I39</f>
        <v>44.129000000000005</v>
      </c>
      <c r="M39" s="22"/>
      <c r="N39" s="22"/>
      <c r="O39" s="24">
        <v>82</v>
      </c>
      <c r="P39" s="24"/>
      <c r="Q39" s="23">
        <f>L39*O39</f>
        <v>3618.5780000000004</v>
      </c>
      <c r="R39" s="23"/>
      <c r="S39" s="23"/>
    </row>
    <row r="40" spans="1:19" ht="81" customHeight="1">
      <c r="A40" s="1"/>
      <c r="B40" s="30"/>
      <c r="C40" s="31"/>
      <c r="D40" s="31"/>
      <c r="E40" s="32"/>
      <c r="F40" s="22"/>
      <c r="G40" s="22"/>
      <c r="H40" s="22"/>
      <c r="I40" s="22"/>
      <c r="J40" s="22"/>
      <c r="K40" s="22"/>
      <c r="L40" s="22"/>
      <c r="M40" s="22"/>
      <c r="N40" s="22"/>
      <c r="O40" s="24"/>
      <c r="P40" s="24"/>
      <c r="Q40" s="23"/>
      <c r="R40" s="23"/>
      <c r="S40" s="23"/>
    </row>
    <row r="41" spans="1:19" ht="15" customHeight="1">
      <c r="A41" s="1"/>
      <c r="B41" s="25" t="s">
        <v>17</v>
      </c>
      <c r="C41" s="25"/>
      <c r="D41" s="25"/>
      <c r="E41" s="25"/>
      <c r="F41" s="22">
        <v>7.402</v>
      </c>
      <c r="G41" s="22"/>
      <c r="H41" s="22"/>
      <c r="I41" s="22">
        <v>16.86</v>
      </c>
      <c r="J41" s="22"/>
      <c r="K41" s="22"/>
      <c r="L41" s="22">
        <f>F41+I41</f>
        <v>24.262</v>
      </c>
      <c r="M41" s="22"/>
      <c r="N41" s="22"/>
      <c r="O41" s="24">
        <v>51</v>
      </c>
      <c r="P41" s="24"/>
      <c r="Q41" s="23">
        <f>L41*O41</f>
        <v>1237.362</v>
      </c>
      <c r="R41" s="23"/>
      <c r="S41" s="23"/>
    </row>
    <row r="42" spans="1:19" ht="60" customHeight="1">
      <c r="A42" s="13"/>
      <c r="B42" s="25"/>
      <c r="C42" s="25"/>
      <c r="D42" s="25"/>
      <c r="E42" s="25"/>
      <c r="F42" s="22"/>
      <c r="G42" s="22"/>
      <c r="H42" s="22"/>
      <c r="I42" s="22"/>
      <c r="J42" s="22"/>
      <c r="K42" s="22"/>
      <c r="L42" s="22"/>
      <c r="M42" s="22"/>
      <c r="N42" s="22"/>
      <c r="O42" s="24"/>
      <c r="P42" s="24"/>
      <c r="Q42" s="23"/>
      <c r="R42" s="23"/>
      <c r="S42" s="23"/>
    </row>
    <row r="43" spans="1:19" ht="15" customHeight="1">
      <c r="A43" s="13"/>
      <c r="B43" s="26" t="s">
        <v>9</v>
      </c>
      <c r="C43" s="26"/>
      <c r="D43" s="26"/>
      <c r="E43" s="26"/>
      <c r="F43" s="22"/>
      <c r="G43" s="22"/>
      <c r="H43" s="22"/>
      <c r="I43" s="22"/>
      <c r="J43" s="22"/>
      <c r="K43" s="22"/>
      <c r="L43" s="22"/>
      <c r="M43" s="22"/>
      <c r="N43" s="22"/>
      <c r="O43" s="24"/>
      <c r="P43" s="24"/>
      <c r="Q43" s="21">
        <f>Q39+Q41+0.1</f>
        <v>4856.040000000001</v>
      </c>
      <c r="R43" s="21"/>
      <c r="S43" s="21"/>
    </row>
    <row r="44" spans="1:19" ht="15" customHeight="1">
      <c r="A44" s="1"/>
      <c r="B44" s="26"/>
      <c r="C44" s="26"/>
      <c r="D44" s="26"/>
      <c r="E44" s="26"/>
      <c r="F44" s="22"/>
      <c r="G44" s="22"/>
      <c r="H44" s="22"/>
      <c r="I44" s="22"/>
      <c r="J44" s="22"/>
      <c r="K44" s="22"/>
      <c r="L44" s="22"/>
      <c r="M44" s="22"/>
      <c r="N44" s="22"/>
      <c r="O44" s="24"/>
      <c r="P44" s="24"/>
      <c r="Q44" s="21"/>
      <c r="R44" s="21"/>
      <c r="S44" s="21"/>
    </row>
    <row r="45" spans="1:19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7"/>
      <c r="L45" s="1"/>
      <c r="M45" s="1"/>
      <c r="N45" s="1"/>
      <c r="O45" s="1"/>
      <c r="P45" s="1"/>
      <c r="Q45" s="1"/>
      <c r="R45" s="1"/>
      <c r="S45" s="1"/>
    </row>
    <row r="46" spans="1:19" ht="14.25">
      <c r="A46" s="13"/>
      <c r="B46" s="1"/>
      <c r="C46" s="14"/>
      <c r="D46" s="14"/>
      <c r="E46" s="14"/>
      <c r="F46" s="14"/>
      <c r="G46" s="13"/>
      <c r="H46" s="13"/>
      <c r="I46" s="13"/>
      <c r="J46" s="13"/>
      <c r="K46" s="13"/>
      <c r="L46" s="1"/>
      <c r="M46" s="13"/>
      <c r="N46" s="1"/>
      <c r="O46" s="1"/>
      <c r="P46" s="1"/>
      <c r="Q46" s="1"/>
      <c r="R46" s="1"/>
      <c r="S46" s="1"/>
    </row>
    <row r="47" spans="1:19" ht="14.25">
      <c r="A47" s="13"/>
      <c r="B47" s="1"/>
      <c r="C47" s="1"/>
      <c r="D47" s="1"/>
      <c r="E47" s="1"/>
      <c r="F47" s="1"/>
      <c r="G47" s="13"/>
      <c r="H47" s="13"/>
      <c r="I47" s="13"/>
      <c r="J47" s="13"/>
      <c r="K47" s="13"/>
      <c r="L47" s="1"/>
      <c r="M47" s="13"/>
      <c r="N47" s="1"/>
      <c r="O47" s="1"/>
      <c r="P47" s="1"/>
      <c r="Q47" s="1"/>
      <c r="R47" s="1"/>
      <c r="S47" s="1"/>
    </row>
    <row r="48" spans="1:19" ht="14.25">
      <c r="A48" s="1"/>
      <c r="B48" s="1"/>
      <c r="C48" s="6"/>
      <c r="D48" s="6"/>
      <c r="E48" s="6"/>
      <c r="F48" s="6"/>
      <c r="G48" s="6"/>
      <c r="H48" s="6"/>
      <c r="I48" s="6"/>
      <c r="J48" s="1"/>
      <c r="K48" s="8"/>
      <c r="L48" s="1"/>
      <c r="M48" s="1"/>
      <c r="N48" s="1"/>
      <c r="O48" s="1"/>
      <c r="P48" s="1"/>
      <c r="Q48" s="1"/>
      <c r="R48" s="1"/>
      <c r="S48" s="1"/>
    </row>
    <row r="49" spans="1:19" ht="14.25">
      <c r="A49" s="1"/>
      <c r="B49" s="1"/>
      <c r="C49" s="6"/>
      <c r="D49" s="6"/>
      <c r="E49" s="6"/>
      <c r="F49" s="6"/>
      <c r="G49" s="6"/>
      <c r="H49" s="6"/>
      <c r="I49" s="6"/>
      <c r="J49" s="9"/>
      <c r="K49" s="8"/>
      <c r="L49" s="1"/>
      <c r="M49" s="1"/>
      <c r="N49" s="1"/>
      <c r="O49" s="1"/>
      <c r="P49" s="1"/>
      <c r="Q49" s="1"/>
      <c r="R49" s="1"/>
      <c r="S49" s="1"/>
    </row>
    <row r="50" spans="1:19" ht="14.25">
      <c r="A50" s="1"/>
      <c r="B50" s="1"/>
      <c r="C50" s="6"/>
      <c r="D50" s="6"/>
      <c r="E50" s="6"/>
      <c r="F50" s="6"/>
      <c r="G50" s="6"/>
      <c r="H50" s="6"/>
      <c r="I50" s="6"/>
      <c r="J50" s="9"/>
      <c r="K50" s="8"/>
      <c r="L50" s="1"/>
      <c r="M50" s="1"/>
      <c r="N50" s="1"/>
      <c r="O50" s="1"/>
      <c r="P50" s="1"/>
      <c r="Q50" s="1"/>
      <c r="R50" s="1"/>
      <c r="S50" s="1"/>
    </row>
    <row r="51" spans="1:19" ht="14.25">
      <c r="A51" s="1"/>
      <c r="B51" s="1"/>
      <c r="C51" s="6"/>
      <c r="D51" s="6"/>
      <c r="E51" s="6"/>
      <c r="F51" s="6"/>
      <c r="G51" s="6"/>
      <c r="H51" s="6"/>
      <c r="I51" s="6"/>
      <c r="J51" s="9"/>
      <c r="K51" s="8"/>
      <c r="L51" s="1"/>
      <c r="M51" s="1"/>
      <c r="N51" s="1"/>
      <c r="O51" s="1"/>
      <c r="P51" s="1"/>
      <c r="Q51" s="1"/>
      <c r="R51" s="1"/>
      <c r="S51" s="1"/>
    </row>
    <row r="52" spans="1:19" ht="14.25">
      <c r="A52" s="1"/>
      <c r="B52" s="1"/>
      <c r="C52" s="6"/>
      <c r="D52" s="6"/>
      <c r="E52" s="6"/>
      <c r="F52" s="6"/>
      <c r="G52" s="6"/>
      <c r="H52" s="6"/>
      <c r="I52" s="6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20" ht="14.25">
      <c r="A55" s="13"/>
      <c r="B55" s="1"/>
      <c r="C55" s="14"/>
      <c r="D55" s="14"/>
      <c r="E55" s="14"/>
      <c r="F55" s="14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"/>
      <c r="T55" s="12"/>
    </row>
    <row r="56" spans="1:20" ht="14.25">
      <c r="A56" s="13"/>
      <c r="B56" s="1"/>
      <c r="C56" s="1"/>
      <c r="D56" s="1"/>
      <c r="E56" s="1"/>
      <c r="F56" s="1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"/>
      <c r="T56" s="12"/>
    </row>
    <row r="57" spans="1:20" ht="14.25">
      <c r="A57" s="1"/>
      <c r="B57" s="1"/>
      <c r="C57" s="6"/>
      <c r="D57" s="6"/>
      <c r="E57" s="6"/>
      <c r="F57" s="6"/>
      <c r="G57" s="6"/>
      <c r="H57" s="1"/>
      <c r="I57" s="6"/>
      <c r="J57" s="6"/>
      <c r="K57" s="6"/>
      <c r="L57" s="6"/>
      <c r="M57" s="6"/>
      <c r="N57" s="6"/>
      <c r="O57" s="6"/>
      <c r="P57" s="6"/>
      <c r="Q57" s="6"/>
      <c r="R57" s="10"/>
      <c r="S57" s="1"/>
      <c r="T57" s="2"/>
    </row>
    <row r="58" spans="1:20" ht="14.25">
      <c r="A58" s="1"/>
      <c r="B58" s="1"/>
      <c r="C58" s="6"/>
      <c r="D58" s="6"/>
      <c r="E58" s="6"/>
      <c r="F58" s="6"/>
      <c r="G58" s="6"/>
      <c r="H58" s="1"/>
      <c r="I58" s="6"/>
      <c r="J58" s="6"/>
      <c r="K58" s="6"/>
      <c r="L58" s="6"/>
      <c r="M58" s="6"/>
      <c r="N58" s="6"/>
      <c r="O58" s="6"/>
      <c r="P58" s="6"/>
      <c r="Q58" s="6"/>
      <c r="R58" s="10"/>
      <c r="S58" s="1"/>
      <c r="T58" s="5"/>
    </row>
    <row r="59" spans="1:20" ht="14.25">
      <c r="A59" s="1"/>
      <c r="B59" s="1"/>
      <c r="C59" s="6"/>
      <c r="D59" s="6"/>
      <c r="E59" s="6"/>
      <c r="F59" s="6"/>
      <c r="G59" s="6"/>
      <c r="H59" s="1"/>
      <c r="I59" s="6"/>
      <c r="J59" s="6"/>
      <c r="K59" s="6"/>
      <c r="L59" s="6"/>
      <c r="M59" s="6"/>
      <c r="N59" s="6"/>
      <c r="O59" s="6"/>
      <c r="P59" s="6"/>
      <c r="Q59" s="6"/>
      <c r="R59" s="10"/>
      <c r="S59" s="1"/>
      <c r="T59" s="5"/>
    </row>
    <row r="60" spans="1:20" ht="14.25">
      <c r="A60" s="1"/>
      <c r="B60" s="1"/>
      <c r="C60" s="6"/>
      <c r="D60" s="6"/>
      <c r="E60" s="6"/>
      <c r="F60" s="6"/>
      <c r="G60" s="6"/>
      <c r="H60" s="1"/>
      <c r="I60" s="6"/>
      <c r="J60" s="6"/>
      <c r="K60" s="6"/>
      <c r="L60" s="6"/>
      <c r="M60" s="6"/>
      <c r="N60" s="6"/>
      <c r="O60" s="6"/>
      <c r="P60" s="6"/>
      <c r="Q60" s="6"/>
      <c r="R60" s="10"/>
      <c r="S60" s="1"/>
      <c r="T60" s="5"/>
    </row>
    <row r="61" spans="1:20" ht="14.25">
      <c r="A61" s="1"/>
      <c r="B61" s="1"/>
      <c r="C61" s="6"/>
      <c r="D61" s="6"/>
      <c r="E61" s="6"/>
      <c r="F61" s="6"/>
      <c r="G61" s="6"/>
      <c r="H61" s="1"/>
      <c r="I61" s="6"/>
      <c r="J61" s="6"/>
      <c r="K61" s="6"/>
      <c r="L61" s="6"/>
      <c r="M61" s="6"/>
      <c r="N61" s="6"/>
      <c r="O61" s="6"/>
      <c r="P61" s="6"/>
      <c r="Q61" s="1"/>
      <c r="R61" s="1"/>
      <c r="S61" s="1"/>
      <c r="T61" s="5"/>
    </row>
    <row r="62" spans="1:20" ht="14.25">
      <c r="A62" s="1"/>
      <c r="B62" s="1"/>
      <c r="C62" s="6"/>
      <c r="D62" s="6"/>
      <c r="E62" s="6"/>
      <c r="F62" s="6"/>
      <c r="G62" s="6"/>
      <c r="H62" s="1"/>
      <c r="I62" s="6"/>
      <c r="J62" s="6"/>
      <c r="K62" s="6"/>
      <c r="L62" s="6"/>
      <c r="M62" s="6"/>
      <c r="N62" s="6"/>
      <c r="O62" s="6"/>
      <c r="P62" s="6"/>
      <c r="Q62" s="1"/>
      <c r="R62" s="1"/>
      <c r="S62" s="1"/>
      <c r="T62" s="5"/>
    </row>
    <row r="63" spans="1:19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4.25">
      <c r="A65" s="13"/>
      <c r="B65" s="1"/>
      <c r="C65" s="13"/>
      <c r="D65" s="13"/>
      <c r="E65" s="13"/>
      <c r="F65" s="1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4.25">
      <c r="A66" s="13"/>
      <c r="B66" s="1"/>
      <c r="C66" s="13"/>
      <c r="D66" s="13"/>
      <c r="E66" s="13"/>
      <c r="F66" s="13"/>
      <c r="G66" s="1"/>
      <c r="H66" s="1"/>
      <c r="I66" s="1"/>
      <c r="J66" s="1"/>
      <c r="K66" s="1"/>
      <c r="L66" s="6"/>
      <c r="M66" s="1"/>
      <c r="N66" s="1"/>
      <c r="O66" s="1"/>
      <c r="P66" s="1"/>
      <c r="Q66" s="1"/>
      <c r="R66" s="1"/>
      <c r="S66" s="1"/>
    </row>
    <row r="67" spans="1:19" ht="14.25">
      <c r="A67" s="1"/>
      <c r="B67" s="1"/>
      <c r="C67" s="1"/>
      <c r="D67" s="1"/>
      <c r="E67" s="6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4.25">
      <c r="A68" s="1"/>
      <c r="B68" s="1"/>
      <c r="C68" s="1"/>
      <c r="D68" s="9"/>
      <c r="E68" s="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4.25">
      <c r="A69" s="1"/>
      <c r="B69" s="1"/>
      <c r="C69" s="1"/>
      <c r="D69" s="9"/>
      <c r="E69" s="6"/>
      <c r="F69" s="1"/>
      <c r="G69" s="1"/>
      <c r="H69" s="1"/>
      <c r="I69" s="1"/>
      <c r="J69" s="11"/>
      <c r="K69" s="3"/>
      <c r="L69" s="1"/>
      <c r="M69" s="6"/>
      <c r="N69" s="1"/>
      <c r="O69" s="1"/>
      <c r="P69" s="1"/>
      <c r="Q69" s="1"/>
      <c r="R69" s="1"/>
      <c r="S69" s="1"/>
    </row>
    <row r="70" spans="1:19" ht="14.25">
      <c r="A70" s="1"/>
      <c r="B70" s="1"/>
      <c r="C70" s="1"/>
      <c r="D70" s="1"/>
      <c r="E70" s="6"/>
      <c r="F70" s="1"/>
      <c r="G70" s="1"/>
      <c r="H70" s="1"/>
      <c r="I70" s="1"/>
      <c r="J70" s="3"/>
      <c r="K70" s="1"/>
      <c r="L70" s="1"/>
      <c r="M70" s="1"/>
      <c r="N70" s="1"/>
      <c r="O70" s="1"/>
      <c r="P70" s="1"/>
      <c r="Q70" s="1"/>
      <c r="R70" s="1"/>
      <c r="S70" s="1"/>
    </row>
    <row r="71" spans="1:19" ht="14.25">
      <c r="A71" s="1"/>
      <c r="B71" s="1"/>
      <c r="C71" s="1"/>
      <c r="D71" s="1"/>
      <c r="E71" s="1"/>
      <c r="F71" s="1"/>
      <c r="G71" s="1"/>
      <c r="H71" s="1"/>
      <c r="I71" s="1"/>
      <c r="J71" s="3"/>
      <c r="K71" s="1"/>
      <c r="L71" s="1"/>
      <c r="M71" s="7"/>
      <c r="N71" s="7"/>
      <c r="O71" s="1"/>
      <c r="P71" s="1"/>
      <c r="Q71" s="1"/>
      <c r="R71" s="1"/>
      <c r="S71" s="1"/>
    </row>
    <row r="72" spans="1:19" ht="14.25">
      <c r="A72" s="1"/>
      <c r="B72" s="1"/>
      <c r="C72" s="1"/>
      <c r="D72" s="1"/>
      <c r="E72" s="1"/>
      <c r="F72" s="1"/>
      <c r="G72" s="1"/>
      <c r="H72" s="1"/>
      <c r="I72" s="1"/>
      <c r="J72" s="4"/>
      <c r="K72" s="1"/>
      <c r="L72" s="1"/>
      <c r="M72" s="6"/>
      <c r="N72" s="1"/>
      <c r="O72" s="1"/>
      <c r="P72" s="1"/>
      <c r="Q72" s="1"/>
      <c r="R72" s="1"/>
      <c r="S72" s="1"/>
    </row>
    <row r="73" spans="1:19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4.25">
      <c r="A74" s="1"/>
      <c r="B74" s="1"/>
      <c r="C74" s="1"/>
      <c r="D74" s="1"/>
      <c r="E74" s="1"/>
      <c r="F74" s="1"/>
      <c r="G74" s="1"/>
      <c r="H74" s="1"/>
      <c r="I74" s="1"/>
      <c r="J74" s="3"/>
      <c r="K74" s="1"/>
      <c r="L74" s="1"/>
      <c r="M74" s="1"/>
      <c r="N74" s="1"/>
      <c r="O74" s="1"/>
      <c r="P74" s="1"/>
      <c r="Q74" s="1"/>
      <c r="R74" s="1"/>
      <c r="S74" s="1"/>
    </row>
    <row r="75" spans="1:19" ht="14.25">
      <c r="A75" s="1"/>
      <c r="B75" s="1"/>
      <c r="C75" s="1"/>
      <c r="D75" s="1"/>
      <c r="E75" s="1"/>
      <c r="F75" s="1"/>
      <c r="G75" s="1"/>
      <c r="H75" s="1"/>
      <c r="I75" s="1"/>
      <c r="J75" s="3"/>
      <c r="K75" s="1"/>
      <c r="L75" s="1"/>
      <c r="M75" s="1"/>
      <c r="N75" s="1"/>
      <c r="O75" s="1"/>
      <c r="P75" s="1"/>
      <c r="Q75" s="1"/>
      <c r="R75" s="1"/>
      <c r="S75" s="1"/>
    </row>
    <row r="76" spans="1:19" ht="14.25">
      <c r="A76" s="1"/>
      <c r="B76" s="1"/>
      <c r="C76" s="1"/>
      <c r="D76" s="1"/>
      <c r="E76" s="1"/>
      <c r="F76" s="1"/>
      <c r="G76" s="1"/>
      <c r="H76" s="1"/>
      <c r="I76" s="1"/>
      <c r="J76" s="4"/>
      <c r="K76" s="1"/>
      <c r="L76" s="1"/>
      <c r="M76" s="1"/>
      <c r="N76" s="1"/>
      <c r="O76" s="1"/>
      <c r="P76" s="1"/>
      <c r="Q76" s="1"/>
      <c r="R76" s="1"/>
      <c r="S76" s="1"/>
    </row>
    <row r="77" spans="1:19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</sheetData>
  <sheetProtection/>
  <mergeCells count="86">
    <mergeCell ref="M1:R4"/>
    <mergeCell ref="D5:P9"/>
    <mergeCell ref="B10:E19"/>
    <mergeCell ref="F10:H19"/>
    <mergeCell ref="I10:K19"/>
    <mergeCell ref="L10:N19"/>
    <mergeCell ref="O10:P19"/>
    <mergeCell ref="Q10:S19"/>
    <mergeCell ref="B20:E20"/>
    <mergeCell ref="F20:H20"/>
    <mergeCell ref="I20:K20"/>
    <mergeCell ref="L20:N20"/>
    <mergeCell ref="O20:P20"/>
    <mergeCell ref="Q20:S20"/>
    <mergeCell ref="B21:E22"/>
    <mergeCell ref="F21:H22"/>
    <mergeCell ref="I21:K22"/>
    <mergeCell ref="L21:N22"/>
    <mergeCell ref="O21:P22"/>
    <mergeCell ref="Q21:S22"/>
    <mergeCell ref="B23:E24"/>
    <mergeCell ref="F23:H24"/>
    <mergeCell ref="I23:K24"/>
    <mergeCell ref="L23:N24"/>
    <mergeCell ref="O23:P24"/>
    <mergeCell ref="Q23:S24"/>
    <mergeCell ref="B25:E26"/>
    <mergeCell ref="F25:H26"/>
    <mergeCell ref="I25:K26"/>
    <mergeCell ref="L25:N26"/>
    <mergeCell ref="O25:P26"/>
    <mergeCell ref="Q25:S26"/>
    <mergeCell ref="B27:E28"/>
    <mergeCell ref="F27:H28"/>
    <mergeCell ref="I27:K28"/>
    <mergeCell ref="L27:N28"/>
    <mergeCell ref="O27:P28"/>
    <mergeCell ref="Q27:S28"/>
    <mergeCell ref="B29:E30"/>
    <mergeCell ref="F29:H30"/>
    <mergeCell ref="I29:K30"/>
    <mergeCell ref="L29:N30"/>
    <mergeCell ref="O29:P30"/>
    <mergeCell ref="Q29:S30"/>
    <mergeCell ref="B31:E32"/>
    <mergeCell ref="F31:H32"/>
    <mergeCell ref="I31:K32"/>
    <mergeCell ref="L31:N32"/>
    <mergeCell ref="O31:P32"/>
    <mergeCell ref="Q31:S32"/>
    <mergeCell ref="B33:E34"/>
    <mergeCell ref="F33:H34"/>
    <mergeCell ref="I33:K34"/>
    <mergeCell ref="L33:N34"/>
    <mergeCell ref="O33:P34"/>
    <mergeCell ref="Q33:S34"/>
    <mergeCell ref="B35:E36"/>
    <mergeCell ref="F35:H36"/>
    <mergeCell ref="I35:K36"/>
    <mergeCell ref="L35:N36"/>
    <mergeCell ref="O35:P36"/>
    <mergeCell ref="Q35:S36"/>
    <mergeCell ref="B37:E38"/>
    <mergeCell ref="F37:H38"/>
    <mergeCell ref="I37:K38"/>
    <mergeCell ref="L37:N38"/>
    <mergeCell ref="O37:P38"/>
    <mergeCell ref="Q37:S38"/>
    <mergeCell ref="B39:E40"/>
    <mergeCell ref="F39:H40"/>
    <mergeCell ref="I39:K40"/>
    <mergeCell ref="L39:N40"/>
    <mergeCell ref="O39:P40"/>
    <mergeCell ref="Q39:S40"/>
    <mergeCell ref="B41:E42"/>
    <mergeCell ref="F41:H42"/>
    <mergeCell ref="I41:K42"/>
    <mergeCell ref="L41:N42"/>
    <mergeCell ref="O41:P42"/>
    <mergeCell ref="Q41:S42"/>
    <mergeCell ref="B43:E44"/>
    <mergeCell ref="F43:H44"/>
    <mergeCell ref="I43:K44"/>
    <mergeCell ref="L43:N44"/>
    <mergeCell ref="O43:P44"/>
    <mergeCell ref="Q43:S44"/>
  </mergeCells>
  <printOptions/>
  <pageMargins left="0" right="0" top="0" bottom="0" header="0.31496062992125984" footer="0.31496062992125984"/>
  <pageSetup horizontalDpi="180" verticalDpi="18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72"/>
  <sheetViews>
    <sheetView view="pageLayout" zoomScale="70" zoomScaleNormal="70" zoomScalePageLayoutView="70" workbookViewId="0" topLeftCell="A16">
      <selection activeCell="M1" sqref="M1:R4"/>
    </sheetView>
  </sheetViews>
  <sheetFormatPr defaultColWidth="9.140625" defaultRowHeight="15"/>
  <cols>
    <col min="1" max="1" width="13.8515625" style="0" customWidth="1"/>
    <col min="2" max="2" width="6.7109375" style="0" customWidth="1"/>
    <col min="3" max="3" width="5.00390625" style="0" customWidth="1"/>
    <col min="4" max="4" width="9.421875" style="0" customWidth="1"/>
    <col min="5" max="5" width="5.8515625" style="0" customWidth="1"/>
    <col min="6" max="6" width="7.57421875" style="0" customWidth="1"/>
    <col min="7" max="7" width="7.28125" style="0" customWidth="1"/>
    <col min="8" max="8" width="10.57421875" style="0" customWidth="1"/>
    <col min="9" max="9" width="8.57421875" style="0" customWidth="1"/>
    <col min="10" max="10" width="6.7109375" style="0" customWidth="1"/>
    <col min="11" max="11" width="8.140625" style="0" customWidth="1"/>
    <col min="12" max="12" width="9.00390625" style="0" customWidth="1"/>
    <col min="13" max="13" width="9.28125" style="0" customWidth="1"/>
    <col min="14" max="14" width="7.421875" style="0" customWidth="1"/>
    <col min="15" max="15" width="7.28125" style="0" customWidth="1"/>
    <col min="16" max="16" width="14.7109375" style="0" customWidth="1"/>
    <col min="17" max="17" width="9.28125" style="0" customWidth="1"/>
    <col min="18" max="18" width="9.57421875" style="0" customWidth="1"/>
    <col min="20" max="20" width="9.57421875" style="0" customWidth="1"/>
  </cols>
  <sheetData>
    <row r="1" spans="1:19" ht="14.25">
      <c r="A1" s="13"/>
      <c r="B1" s="1"/>
      <c r="C1" s="14"/>
      <c r="D1" s="14"/>
      <c r="E1" s="14"/>
      <c r="F1" s="14"/>
      <c r="G1" s="13"/>
      <c r="H1" s="13"/>
      <c r="I1" s="13"/>
      <c r="J1" s="13"/>
      <c r="K1" s="13"/>
      <c r="L1" s="13"/>
      <c r="M1" s="44"/>
      <c r="N1" s="44"/>
      <c r="O1" s="44"/>
      <c r="P1" s="44"/>
      <c r="Q1" s="44"/>
      <c r="R1" s="44"/>
      <c r="S1" s="1"/>
    </row>
    <row r="2" spans="1:19" ht="14.25">
      <c r="A2" s="13"/>
      <c r="B2" s="1"/>
      <c r="C2" s="1"/>
      <c r="D2" s="1"/>
      <c r="E2" s="1"/>
      <c r="F2" s="1"/>
      <c r="G2" s="13"/>
      <c r="H2" s="13"/>
      <c r="I2" s="13"/>
      <c r="J2" s="13"/>
      <c r="K2" s="13"/>
      <c r="L2" s="13"/>
      <c r="M2" s="44"/>
      <c r="N2" s="44"/>
      <c r="O2" s="44"/>
      <c r="P2" s="44"/>
      <c r="Q2" s="44"/>
      <c r="R2" s="44"/>
      <c r="S2" s="1"/>
    </row>
    <row r="3" spans="1:19" ht="14.25">
      <c r="A3" s="1"/>
      <c r="B3" s="1"/>
      <c r="C3" s="1"/>
      <c r="D3" s="1"/>
      <c r="E3" s="1"/>
      <c r="F3" s="1"/>
      <c r="G3" s="1"/>
      <c r="H3" s="1"/>
      <c r="I3" s="1"/>
      <c r="J3" s="1"/>
      <c r="K3" s="13"/>
      <c r="L3" s="13"/>
      <c r="M3" s="44"/>
      <c r="N3" s="44"/>
      <c r="O3" s="44"/>
      <c r="P3" s="44"/>
      <c r="Q3" s="44"/>
      <c r="R3" s="44"/>
      <c r="S3" s="1"/>
    </row>
    <row r="4" spans="1:19" ht="55.5" customHeight="1">
      <c r="A4" s="1"/>
      <c r="B4" s="1"/>
      <c r="C4" s="1"/>
      <c r="D4" s="1"/>
      <c r="E4" s="1"/>
      <c r="F4" s="1"/>
      <c r="G4" s="1"/>
      <c r="H4" s="1"/>
      <c r="I4" s="1"/>
      <c r="J4" s="9"/>
      <c r="K4" s="13"/>
      <c r="L4" s="13"/>
      <c r="M4" s="44"/>
      <c r="N4" s="44"/>
      <c r="O4" s="44"/>
      <c r="P4" s="44"/>
      <c r="Q4" s="44"/>
      <c r="R4" s="44"/>
      <c r="S4" s="1"/>
    </row>
    <row r="5" spans="1:20" ht="14.25">
      <c r="A5" s="1"/>
      <c r="B5" s="1"/>
      <c r="C5" s="1"/>
      <c r="D5" s="33" t="s">
        <v>25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6"/>
      <c r="R5" s="10"/>
      <c r="S5" s="1"/>
      <c r="T5" s="2"/>
    </row>
    <row r="6" spans="1:20" ht="14.25">
      <c r="A6" s="1"/>
      <c r="B6" s="1"/>
      <c r="C6" s="1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6"/>
      <c r="R6" s="10"/>
      <c r="S6" s="1"/>
      <c r="T6" s="5"/>
    </row>
    <row r="7" spans="1:20" ht="14.25">
      <c r="A7" s="1"/>
      <c r="B7" s="1"/>
      <c r="C7" s="1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6"/>
      <c r="R7" s="10"/>
      <c r="S7" s="1"/>
      <c r="T7" s="5"/>
    </row>
    <row r="8" spans="1:20" ht="10.5" customHeight="1">
      <c r="A8" s="1"/>
      <c r="B8" s="1"/>
      <c r="C8" s="1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6"/>
      <c r="R8" s="10"/>
      <c r="S8" s="1"/>
      <c r="T8" s="5"/>
    </row>
    <row r="9" spans="1:20" ht="42.75" customHeight="1" hidden="1">
      <c r="A9" s="1"/>
      <c r="B9" s="1"/>
      <c r="C9" s="1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1"/>
      <c r="R9" s="1"/>
      <c r="S9" s="1"/>
      <c r="T9" s="5"/>
    </row>
    <row r="10" spans="1:20" ht="15" customHeight="1">
      <c r="A10" s="1"/>
      <c r="B10" s="25" t="s">
        <v>10</v>
      </c>
      <c r="C10" s="25"/>
      <c r="D10" s="25"/>
      <c r="E10" s="25"/>
      <c r="F10" s="34" t="s">
        <v>3</v>
      </c>
      <c r="G10" s="34"/>
      <c r="H10" s="34"/>
      <c r="I10" s="37" t="s">
        <v>1</v>
      </c>
      <c r="J10" s="37"/>
      <c r="K10" s="37"/>
      <c r="L10" s="37" t="s">
        <v>11</v>
      </c>
      <c r="M10" s="37"/>
      <c r="N10" s="37"/>
      <c r="O10" s="37" t="s">
        <v>0</v>
      </c>
      <c r="P10" s="37"/>
      <c r="Q10" s="25" t="s">
        <v>2</v>
      </c>
      <c r="R10" s="25"/>
      <c r="S10" s="25"/>
      <c r="T10" s="5"/>
    </row>
    <row r="11" spans="1:19" ht="15" customHeight="1">
      <c r="A11" s="1"/>
      <c r="B11" s="25"/>
      <c r="C11" s="25"/>
      <c r="D11" s="25"/>
      <c r="E11" s="25"/>
      <c r="F11" s="34"/>
      <c r="G11" s="34"/>
      <c r="H11" s="34"/>
      <c r="I11" s="37"/>
      <c r="J11" s="37"/>
      <c r="K11" s="37"/>
      <c r="L11" s="37"/>
      <c r="M11" s="37"/>
      <c r="N11" s="37"/>
      <c r="O11" s="37"/>
      <c r="P11" s="37"/>
      <c r="Q11" s="25"/>
      <c r="R11" s="25"/>
      <c r="S11" s="25"/>
    </row>
    <row r="12" spans="1:19" ht="15" customHeight="1">
      <c r="A12" s="1"/>
      <c r="B12" s="25"/>
      <c r="C12" s="25"/>
      <c r="D12" s="25"/>
      <c r="E12" s="25"/>
      <c r="F12" s="34"/>
      <c r="G12" s="34"/>
      <c r="H12" s="34"/>
      <c r="I12" s="37"/>
      <c r="J12" s="37"/>
      <c r="K12" s="37"/>
      <c r="L12" s="37"/>
      <c r="M12" s="37"/>
      <c r="N12" s="37"/>
      <c r="O12" s="37"/>
      <c r="P12" s="37"/>
      <c r="Q12" s="25"/>
      <c r="R12" s="25"/>
      <c r="S12" s="25"/>
    </row>
    <row r="13" spans="1:19" ht="15" customHeight="1">
      <c r="A13" s="13"/>
      <c r="B13" s="25"/>
      <c r="C13" s="25"/>
      <c r="D13" s="25"/>
      <c r="E13" s="25"/>
      <c r="F13" s="34"/>
      <c r="G13" s="34"/>
      <c r="H13" s="34"/>
      <c r="I13" s="37"/>
      <c r="J13" s="37"/>
      <c r="K13" s="37"/>
      <c r="L13" s="37"/>
      <c r="M13" s="37"/>
      <c r="N13" s="37"/>
      <c r="O13" s="37"/>
      <c r="P13" s="37"/>
      <c r="Q13" s="25"/>
      <c r="R13" s="25"/>
      <c r="S13" s="25"/>
    </row>
    <row r="14" spans="1:19" ht="15" customHeight="1">
      <c r="A14" s="13"/>
      <c r="B14" s="25"/>
      <c r="C14" s="25"/>
      <c r="D14" s="25"/>
      <c r="E14" s="25"/>
      <c r="F14" s="34"/>
      <c r="G14" s="34"/>
      <c r="H14" s="34"/>
      <c r="I14" s="37"/>
      <c r="J14" s="37"/>
      <c r="K14" s="37"/>
      <c r="L14" s="37"/>
      <c r="M14" s="37"/>
      <c r="N14" s="37"/>
      <c r="O14" s="37"/>
      <c r="P14" s="37"/>
      <c r="Q14" s="25"/>
      <c r="R14" s="25"/>
      <c r="S14" s="25"/>
    </row>
    <row r="15" spans="1:19" ht="15" customHeight="1">
      <c r="A15" s="1"/>
      <c r="B15" s="25"/>
      <c r="C15" s="25"/>
      <c r="D15" s="25"/>
      <c r="E15" s="25"/>
      <c r="F15" s="34"/>
      <c r="G15" s="34"/>
      <c r="H15" s="34"/>
      <c r="I15" s="37"/>
      <c r="J15" s="37"/>
      <c r="K15" s="37"/>
      <c r="L15" s="37"/>
      <c r="M15" s="37"/>
      <c r="N15" s="37"/>
      <c r="O15" s="37"/>
      <c r="P15" s="37"/>
      <c r="Q15" s="25"/>
      <c r="R15" s="25"/>
      <c r="S15" s="25"/>
    </row>
    <row r="16" spans="1:19" ht="15" customHeight="1">
      <c r="A16" s="1"/>
      <c r="B16" s="25"/>
      <c r="C16" s="25"/>
      <c r="D16" s="25"/>
      <c r="E16" s="25"/>
      <c r="F16" s="34"/>
      <c r="G16" s="34"/>
      <c r="H16" s="34"/>
      <c r="I16" s="37"/>
      <c r="J16" s="37"/>
      <c r="K16" s="37"/>
      <c r="L16" s="37"/>
      <c r="M16" s="37"/>
      <c r="N16" s="37"/>
      <c r="O16" s="37"/>
      <c r="P16" s="37"/>
      <c r="Q16" s="25"/>
      <c r="R16" s="25"/>
      <c r="S16" s="25"/>
    </row>
    <row r="17" spans="1:19" ht="15" customHeight="1">
      <c r="A17" s="1"/>
      <c r="B17" s="25"/>
      <c r="C17" s="25"/>
      <c r="D17" s="25"/>
      <c r="E17" s="25"/>
      <c r="F17" s="34"/>
      <c r="G17" s="34"/>
      <c r="H17" s="34"/>
      <c r="I17" s="37"/>
      <c r="J17" s="37"/>
      <c r="K17" s="37"/>
      <c r="L17" s="37"/>
      <c r="M17" s="37"/>
      <c r="N17" s="37"/>
      <c r="O17" s="37"/>
      <c r="P17" s="37"/>
      <c r="Q17" s="25"/>
      <c r="R17" s="25"/>
      <c r="S17" s="25"/>
    </row>
    <row r="18" spans="1:19" ht="15" customHeight="1">
      <c r="A18" s="1"/>
      <c r="B18" s="25"/>
      <c r="C18" s="25"/>
      <c r="D18" s="25"/>
      <c r="E18" s="25"/>
      <c r="F18" s="34"/>
      <c r="G18" s="34"/>
      <c r="H18" s="34"/>
      <c r="I18" s="37"/>
      <c r="J18" s="37"/>
      <c r="K18" s="37"/>
      <c r="L18" s="37"/>
      <c r="M18" s="37"/>
      <c r="N18" s="37"/>
      <c r="O18" s="37"/>
      <c r="P18" s="37"/>
      <c r="Q18" s="25"/>
      <c r="R18" s="25"/>
      <c r="S18" s="25"/>
    </row>
    <row r="19" spans="1:19" ht="15" customHeight="1" hidden="1">
      <c r="A19" s="1"/>
      <c r="B19" s="25"/>
      <c r="C19" s="25"/>
      <c r="D19" s="25"/>
      <c r="E19" s="25"/>
      <c r="F19" s="34"/>
      <c r="G19" s="34"/>
      <c r="H19" s="34"/>
      <c r="I19" s="37"/>
      <c r="J19" s="37"/>
      <c r="K19" s="37"/>
      <c r="L19" s="37"/>
      <c r="M19" s="37"/>
      <c r="N19" s="37"/>
      <c r="O19" s="37"/>
      <c r="P19" s="37"/>
      <c r="Q19" s="25"/>
      <c r="R19" s="25"/>
      <c r="S19" s="25"/>
    </row>
    <row r="20" spans="1:19" ht="14.25">
      <c r="A20" s="1"/>
      <c r="B20" s="35">
        <v>1</v>
      </c>
      <c r="C20" s="35"/>
      <c r="D20" s="35"/>
      <c r="E20" s="35"/>
      <c r="F20" s="35">
        <v>2</v>
      </c>
      <c r="G20" s="35"/>
      <c r="H20" s="35"/>
      <c r="I20" s="35">
        <v>3</v>
      </c>
      <c r="J20" s="35"/>
      <c r="K20" s="35"/>
      <c r="L20" s="35">
        <v>4</v>
      </c>
      <c r="M20" s="35"/>
      <c r="N20" s="35"/>
      <c r="O20" s="35">
        <v>5</v>
      </c>
      <c r="P20" s="35"/>
      <c r="Q20" s="35">
        <v>7</v>
      </c>
      <c r="R20" s="35"/>
      <c r="S20" s="35"/>
    </row>
    <row r="21" spans="1:19" ht="14.25">
      <c r="A21" s="1"/>
      <c r="B21" s="38" t="s">
        <v>4</v>
      </c>
      <c r="C21" s="39"/>
      <c r="D21" s="39"/>
      <c r="E21" s="40"/>
      <c r="F21" s="15"/>
      <c r="G21" s="16"/>
      <c r="H21" s="17"/>
      <c r="I21" s="15"/>
      <c r="J21" s="16"/>
      <c r="K21" s="17"/>
      <c r="L21" s="15"/>
      <c r="M21" s="16"/>
      <c r="N21" s="17"/>
      <c r="O21" s="15"/>
      <c r="P21" s="17"/>
      <c r="Q21" s="15"/>
      <c r="R21" s="16"/>
      <c r="S21" s="17"/>
    </row>
    <row r="22" spans="1:19" ht="14.25">
      <c r="A22" s="1"/>
      <c r="B22" s="41"/>
      <c r="C22" s="42"/>
      <c r="D22" s="42"/>
      <c r="E22" s="43"/>
      <c r="F22" s="18"/>
      <c r="G22" s="19"/>
      <c r="H22" s="20"/>
      <c r="I22" s="18"/>
      <c r="J22" s="19"/>
      <c r="K22" s="20"/>
      <c r="L22" s="18"/>
      <c r="M22" s="19"/>
      <c r="N22" s="20"/>
      <c r="O22" s="18"/>
      <c r="P22" s="20"/>
      <c r="Q22" s="18"/>
      <c r="R22" s="19"/>
      <c r="S22" s="20"/>
    </row>
    <row r="23" spans="1:19" ht="15" customHeight="1">
      <c r="A23" s="1"/>
      <c r="B23" s="27" t="s">
        <v>15</v>
      </c>
      <c r="C23" s="28"/>
      <c r="D23" s="28"/>
      <c r="E23" s="29"/>
      <c r="F23" s="22">
        <v>1.786</v>
      </c>
      <c r="G23" s="22"/>
      <c r="H23" s="22"/>
      <c r="I23" s="22">
        <v>1.775</v>
      </c>
      <c r="J23" s="22"/>
      <c r="K23" s="22"/>
      <c r="L23" s="22">
        <f>F23+I23</f>
        <v>3.561</v>
      </c>
      <c r="M23" s="22"/>
      <c r="N23" s="22"/>
      <c r="O23" s="24">
        <v>885</v>
      </c>
      <c r="P23" s="24"/>
      <c r="Q23" s="23">
        <f>L23*O23-0.5</f>
        <v>3150.985</v>
      </c>
      <c r="R23" s="23"/>
      <c r="S23" s="23"/>
    </row>
    <row r="24" spans="1:19" ht="84" customHeight="1">
      <c r="A24" s="1"/>
      <c r="B24" s="30"/>
      <c r="C24" s="31"/>
      <c r="D24" s="31"/>
      <c r="E24" s="32"/>
      <c r="F24" s="22"/>
      <c r="G24" s="22"/>
      <c r="H24" s="22"/>
      <c r="I24" s="22"/>
      <c r="J24" s="22"/>
      <c r="K24" s="22"/>
      <c r="L24" s="22"/>
      <c r="M24" s="22"/>
      <c r="N24" s="22"/>
      <c r="O24" s="24"/>
      <c r="P24" s="24"/>
      <c r="Q24" s="23"/>
      <c r="R24" s="23"/>
      <c r="S24" s="23"/>
    </row>
    <row r="25" spans="1:19" ht="15" customHeight="1">
      <c r="A25" s="1"/>
      <c r="B25" s="26" t="s">
        <v>7</v>
      </c>
      <c r="C25" s="26"/>
      <c r="D25" s="26"/>
      <c r="E25" s="26"/>
      <c r="F25" s="22"/>
      <c r="G25" s="22"/>
      <c r="H25" s="22"/>
      <c r="I25" s="22"/>
      <c r="J25" s="22"/>
      <c r="K25" s="22"/>
      <c r="L25" s="22"/>
      <c r="M25" s="22"/>
      <c r="N25" s="22"/>
      <c r="O25" s="24"/>
      <c r="P25" s="24"/>
      <c r="Q25" s="21">
        <f>Q23</f>
        <v>3150.985</v>
      </c>
      <c r="R25" s="21"/>
      <c r="S25" s="21"/>
    </row>
    <row r="26" spans="1:19" ht="15" customHeight="1">
      <c r="A26" s="1"/>
      <c r="B26" s="26"/>
      <c r="C26" s="26"/>
      <c r="D26" s="26"/>
      <c r="E26" s="26"/>
      <c r="F26" s="22"/>
      <c r="G26" s="22"/>
      <c r="H26" s="22"/>
      <c r="I26" s="22"/>
      <c r="J26" s="22"/>
      <c r="K26" s="22"/>
      <c r="L26" s="22"/>
      <c r="M26" s="22"/>
      <c r="N26" s="22"/>
      <c r="O26" s="24"/>
      <c r="P26" s="24"/>
      <c r="Q26" s="21"/>
      <c r="R26" s="21"/>
      <c r="S26" s="21"/>
    </row>
    <row r="27" spans="1:19" ht="15" customHeight="1">
      <c r="A27" s="1"/>
      <c r="B27" s="26" t="s">
        <v>5</v>
      </c>
      <c r="C27" s="26"/>
      <c r="D27" s="26"/>
      <c r="E27" s="26"/>
      <c r="F27" s="22"/>
      <c r="G27" s="22"/>
      <c r="H27" s="22"/>
      <c r="I27" s="22"/>
      <c r="J27" s="22"/>
      <c r="K27" s="22"/>
      <c r="L27" s="22"/>
      <c r="M27" s="22"/>
      <c r="N27" s="22"/>
      <c r="O27" s="24"/>
      <c r="P27" s="24"/>
      <c r="Q27" s="21"/>
      <c r="R27" s="21"/>
      <c r="S27" s="21"/>
    </row>
    <row r="28" spans="1:19" ht="15" customHeight="1">
      <c r="A28" s="1"/>
      <c r="B28" s="26"/>
      <c r="C28" s="26"/>
      <c r="D28" s="26"/>
      <c r="E28" s="26"/>
      <c r="F28" s="22"/>
      <c r="G28" s="22"/>
      <c r="H28" s="22"/>
      <c r="I28" s="22"/>
      <c r="J28" s="22"/>
      <c r="K28" s="22"/>
      <c r="L28" s="22"/>
      <c r="M28" s="22"/>
      <c r="N28" s="22"/>
      <c r="O28" s="24"/>
      <c r="P28" s="24"/>
      <c r="Q28" s="21"/>
      <c r="R28" s="21"/>
      <c r="S28" s="21"/>
    </row>
    <row r="29" spans="1:19" ht="15" customHeight="1">
      <c r="A29" s="1"/>
      <c r="B29" s="27" t="s">
        <v>15</v>
      </c>
      <c r="C29" s="28"/>
      <c r="D29" s="28"/>
      <c r="E29" s="29"/>
      <c r="F29" s="22">
        <v>1.786</v>
      </c>
      <c r="G29" s="22"/>
      <c r="H29" s="22"/>
      <c r="I29" s="22">
        <v>1.775</v>
      </c>
      <c r="J29" s="22"/>
      <c r="K29" s="22"/>
      <c r="L29" s="22">
        <f>F29+I29</f>
        <v>3.561</v>
      </c>
      <c r="M29" s="22"/>
      <c r="N29" s="22"/>
      <c r="O29" s="24">
        <v>885</v>
      </c>
      <c r="P29" s="24"/>
      <c r="Q29" s="23">
        <f>L29*O29-0.5</f>
        <v>3150.985</v>
      </c>
      <c r="R29" s="23"/>
      <c r="S29" s="23"/>
    </row>
    <row r="30" spans="1:20" ht="93.75" customHeight="1">
      <c r="A30" s="13"/>
      <c r="B30" s="30"/>
      <c r="C30" s="31"/>
      <c r="D30" s="31"/>
      <c r="E30" s="32"/>
      <c r="F30" s="22"/>
      <c r="G30" s="22"/>
      <c r="H30" s="22"/>
      <c r="I30" s="22"/>
      <c r="J30" s="22"/>
      <c r="K30" s="22"/>
      <c r="L30" s="22"/>
      <c r="M30" s="22"/>
      <c r="N30" s="22"/>
      <c r="O30" s="24"/>
      <c r="P30" s="24"/>
      <c r="Q30" s="23"/>
      <c r="R30" s="23"/>
      <c r="S30" s="23"/>
      <c r="T30" s="12"/>
    </row>
    <row r="31" spans="1:20" ht="15" customHeight="1">
      <c r="A31" s="1"/>
      <c r="B31" s="26" t="s">
        <v>8</v>
      </c>
      <c r="C31" s="26"/>
      <c r="D31" s="26"/>
      <c r="E31" s="26"/>
      <c r="F31" s="22"/>
      <c r="G31" s="22"/>
      <c r="H31" s="22"/>
      <c r="I31" s="22"/>
      <c r="J31" s="22"/>
      <c r="K31" s="22"/>
      <c r="L31" s="22"/>
      <c r="M31" s="22"/>
      <c r="N31" s="22"/>
      <c r="O31" s="24"/>
      <c r="P31" s="24"/>
      <c r="Q31" s="21">
        <f>Q29</f>
        <v>3150.985</v>
      </c>
      <c r="R31" s="21"/>
      <c r="S31" s="21"/>
      <c r="T31" s="5"/>
    </row>
    <row r="32" spans="1:20" ht="15" customHeight="1">
      <c r="A32" s="1"/>
      <c r="B32" s="26"/>
      <c r="C32" s="26"/>
      <c r="D32" s="26"/>
      <c r="E32" s="26"/>
      <c r="F32" s="22"/>
      <c r="G32" s="22"/>
      <c r="H32" s="22"/>
      <c r="I32" s="22"/>
      <c r="J32" s="22"/>
      <c r="K32" s="22"/>
      <c r="L32" s="22"/>
      <c r="M32" s="22"/>
      <c r="N32" s="22"/>
      <c r="O32" s="24"/>
      <c r="P32" s="24"/>
      <c r="Q32" s="21"/>
      <c r="R32" s="21"/>
      <c r="S32" s="21"/>
      <c r="T32" s="5"/>
    </row>
    <row r="33" spans="1:20" ht="15" customHeight="1">
      <c r="A33" s="1"/>
      <c r="B33" s="26" t="s">
        <v>6</v>
      </c>
      <c r="C33" s="26"/>
      <c r="D33" s="26"/>
      <c r="E33" s="26"/>
      <c r="F33" s="22"/>
      <c r="G33" s="22"/>
      <c r="H33" s="22"/>
      <c r="I33" s="22"/>
      <c r="J33" s="22"/>
      <c r="K33" s="22"/>
      <c r="L33" s="22"/>
      <c r="M33" s="22"/>
      <c r="N33" s="22"/>
      <c r="O33" s="23"/>
      <c r="P33" s="23"/>
      <c r="Q33" s="21"/>
      <c r="R33" s="21"/>
      <c r="S33" s="21"/>
      <c r="T33" s="5"/>
    </row>
    <row r="34" spans="1:19" ht="15" customHeight="1">
      <c r="A34" s="1"/>
      <c r="B34" s="26"/>
      <c r="C34" s="26"/>
      <c r="D34" s="26"/>
      <c r="E34" s="26"/>
      <c r="F34" s="22"/>
      <c r="G34" s="22"/>
      <c r="H34" s="22"/>
      <c r="I34" s="22"/>
      <c r="J34" s="22"/>
      <c r="K34" s="22"/>
      <c r="L34" s="22"/>
      <c r="M34" s="22"/>
      <c r="N34" s="22"/>
      <c r="O34" s="23"/>
      <c r="P34" s="23"/>
      <c r="Q34" s="21"/>
      <c r="R34" s="21"/>
      <c r="S34" s="21"/>
    </row>
    <row r="35" spans="1:19" ht="15" customHeight="1">
      <c r="A35" s="1"/>
      <c r="B35" s="27" t="s">
        <v>15</v>
      </c>
      <c r="C35" s="28"/>
      <c r="D35" s="28"/>
      <c r="E35" s="29"/>
      <c r="F35" s="22">
        <v>1.786</v>
      </c>
      <c r="G35" s="22"/>
      <c r="H35" s="22"/>
      <c r="I35" s="22">
        <v>1.775</v>
      </c>
      <c r="J35" s="22"/>
      <c r="K35" s="22"/>
      <c r="L35" s="22">
        <f>F35+I35</f>
        <v>3.561</v>
      </c>
      <c r="M35" s="22"/>
      <c r="N35" s="22"/>
      <c r="O35" s="24">
        <v>885</v>
      </c>
      <c r="P35" s="24"/>
      <c r="Q35" s="23">
        <f>L35*O35-0.5</f>
        <v>3150.985</v>
      </c>
      <c r="R35" s="23"/>
      <c r="S35" s="23"/>
    </row>
    <row r="36" spans="1:19" ht="81" customHeight="1">
      <c r="A36" s="1"/>
      <c r="B36" s="30"/>
      <c r="C36" s="31"/>
      <c r="D36" s="31"/>
      <c r="E36" s="32"/>
      <c r="F36" s="22"/>
      <c r="G36" s="22"/>
      <c r="H36" s="22"/>
      <c r="I36" s="22"/>
      <c r="J36" s="22"/>
      <c r="K36" s="22"/>
      <c r="L36" s="22"/>
      <c r="M36" s="22"/>
      <c r="N36" s="22"/>
      <c r="O36" s="24"/>
      <c r="P36" s="24"/>
      <c r="Q36" s="23"/>
      <c r="R36" s="23"/>
      <c r="S36" s="23"/>
    </row>
    <row r="37" spans="1:19" ht="15" customHeight="1">
      <c r="A37" s="13"/>
      <c r="B37" s="26" t="s">
        <v>9</v>
      </c>
      <c r="C37" s="26"/>
      <c r="D37" s="26"/>
      <c r="E37" s="26"/>
      <c r="F37" s="22"/>
      <c r="G37" s="22"/>
      <c r="H37" s="22"/>
      <c r="I37" s="22"/>
      <c r="J37" s="22"/>
      <c r="K37" s="22"/>
      <c r="L37" s="22"/>
      <c r="M37" s="22"/>
      <c r="N37" s="22"/>
      <c r="O37" s="24"/>
      <c r="P37" s="24"/>
      <c r="Q37" s="21">
        <f>Q35</f>
        <v>3150.985</v>
      </c>
      <c r="R37" s="21"/>
      <c r="S37" s="21"/>
    </row>
    <row r="38" spans="1:19" ht="15" customHeight="1">
      <c r="A38" s="1"/>
      <c r="B38" s="26"/>
      <c r="C38" s="26"/>
      <c r="D38" s="26"/>
      <c r="E38" s="26"/>
      <c r="F38" s="22"/>
      <c r="G38" s="22"/>
      <c r="H38" s="22"/>
      <c r="I38" s="22"/>
      <c r="J38" s="22"/>
      <c r="K38" s="22"/>
      <c r="L38" s="22"/>
      <c r="M38" s="22"/>
      <c r="N38" s="22"/>
      <c r="O38" s="24"/>
      <c r="P38" s="24"/>
      <c r="Q38" s="21"/>
      <c r="R38" s="21"/>
      <c r="S38" s="21"/>
    </row>
    <row r="39" spans="1:19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7"/>
      <c r="L39" s="1"/>
      <c r="M39" s="1"/>
      <c r="N39" s="1"/>
      <c r="O39" s="1"/>
      <c r="P39" s="1"/>
      <c r="Q39" s="1"/>
      <c r="R39" s="1"/>
      <c r="S39" s="1"/>
    </row>
    <row r="40" spans="1:19" ht="14.25">
      <c r="A40" s="13"/>
      <c r="B40" s="1"/>
      <c r="C40" s="14"/>
      <c r="D40" s="14"/>
      <c r="E40" s="14"/>
      <c r="F40" s="14"/>
      <c r="G40" s="13"/>
      <c r="H40" s="13"/>
      <c r="I40" s="13"/>
      <c r="J40" s="13"/>
      <c r="K40" s="13"/>
      <c r="L40" s="1"/>
      <c r="M40" s="13"/>
      <c r="N40" s="1"/>
      <c r="O40" s="1"/>
      <c r="P40" s="1"/>
      <c r="Q40" s="1"/>
      <c r="R40" s="1"/>
      <c r="S40" s="1"/>
    </row>
    <row r="41" spans="1:19" ht="14.25">
      <c r="A41" s="13"/>
      <c r="B41" s="1"/>
      <c r="C41" s="1"/>
      <c r="D41" s="1"/>
      <c r="E41" s="1"/>
      <c r="F41" s="1"/>
      <c r="G41" s="13"/>
      <c r="H41" s="13"/>
      <c r="I41" s="13"/>
      <c r="J41" s="13"/>
      <c r="K41" s="13"/>
      <c r="L41" s="1"/>
      <c r="M41" s="13"/>
      <c r="N41" s="1"/>
      <c r="O41" s="1"/>
      <c r="P41" s="1"/>
      <c r="Q41" s="1"/>
      <c r="R41" s="1"/>
      <c r="S41" s="1"/>
    </row>
    <row r="42" spans="1:19" ht="14.25">
      <c r="A42" s="1"/>
      <c r="B42" s="1"/>
      <c r="C42" s="6"/>
      <c r="D42" s="6"/>
      <c r="E42" s="6"/>
      <c r="F42" s="6"/>
      <c r="G42" s="6"/>
      <c r="H42" s="6"/>
      <c r="I42" s="6"/>
      <c r="J42" s="1"/>
      <c r="K42" s="8"/>
      <c r="L42" s="1"/>
      <c r="M42" s="1"/>
      <c r="N42" s="1"/>
      <c r="O42" s="1"/>
      <c r="P42" s="1"/>
      <c r="Q42" s="1"/>
      <c r="R42" s="1"/>
      <c r="S42" s="1"/>
    </row>
    <row r="43" spans="1:19" ht="14.25">
      <c r="A43" s="1"/>
      <c r="B43" s="1"/>
      <c r="C43" s="6"/>
      <c r="D43" s="6"/>
      <c r="E43" s="6"/>
      <c r="F43" s="6"/>
      <c r="G43" s="6"/>
      <c r="H43" s="6"/>
      <c r="I43" s="6"/>
      <c r="J43" s="9"/>
      <c r="K43" s="8"/>
      <c r="L43" s="1"/>
      <c r="M43" s="1"/>
      <c r="N43" s="1"/>
      <c r="O43" s="1"/>
      <c r="P43" s="1"/>
      <c r="Q43" s="1"/>
      <c r="R43" s="1"/>
      <c r="S43" s="1"/>
    </row>
    <row r="44" spans="1:19" ht="14.25">
      <c r="A44" s="1"/>
      <c r="B44" s="1"/>
      <c r="C44" s="6"/>
      <c r="D44" s="6"/>
      <c r="E44" s="6"/>
      <c r="F44" s="6"/>
      <c r="G44" s="6"/>
      <c r="H44" s="6"/>
      <c r="I44" s="6"/>
      <c r="J44" s="9"/>
      <c r="K44" s="8"/>
      <c r="L44" s="1"/>
      <c r="M44" s="1"/>
      <c r="N44" s="1"/>
      <c r="O44" s="1"/>
      <c r="P44" s="1"/>
      <c r="Q44" s="1"/>
      <c r="R44" s="1"/>
      <c r="S44" s="1"/>
    </row>
    <row r="45" spans="1:19" ht="14.25">
      <c r="A45" s="1"/>
      <c r="B45" s="1"/>
      <c r="C45" s="6"/>
      <c r="D45" s="6"/>
      <c r="E45" s="6"/>
      <c r="F45" s="6"/>
      <c r="G45" s="6"/>
      <c r="H45" s="6"/>
      <c r="I45" s="6"/>
      <c r="J45" s="9"/>
      <c r="K45" s="8"/>
      <c r="L45" s="1"/>
      <c r="M45" s="1"/>
      <c r="N45" s="1"/>
      <c r="O45" s="1"/>
      <c r="P45" s="1"/>
      <c r="Q45" s="1"/>
      <c r="R45" s="1"/>
      <c r="S45" s="1"/>
    </row>
    <row r="46" spans="1:19" ht="14.25">
      <c r="A46" s="1"/>
      <c r="B46" s="1"/>
      <c r="C46" s="6"/>
      <c r="D46" s="6"/>
      <c r="E46" s="6"/>
      <c r="F46" s="6"/>
      <c r="G46" s="6"/>
      <c r="H46" s="6"/>
      <c r="I46" s="6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20" ht="14.25">
      <c r="A49" s="13"/>
      <c r="B49" s="1"/>
      <c r="C49" s="14"/>
      <c r="D49" s="14"/>
      <c r="E49" s="14"/>
      <c r="F49" s="14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"/>
      <c r="T49" s="12"/>
    </row>
    <row r="50" spans="1:20" ht="14.25">
      <c r="A50" s="13"/>
      <c r="B50" s="1"/>
      <c r="C50" s="1"/>
      <c r="D50" s="1"/>
      <c r="E50" s="1"/>
      <c r="F50" s="1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"/>
      <c r="T50" s="12"/>
    </row>
    <row r="51" spans="1:20" ht="14.25">
      <c r="A51" s="1"/>
      <c r="B51" s="1"/>
      <c r="C51" s="6"/>
      <c r="D51" s="6"/>
      <c r="E51" s="6"/>
      <c r="F51" s="6"/>
      <c r="G51" s="6"/>
      <c r="H51" s="1"/>
      <c r="I51" s="6"/>
      <c r="J51" s="6"/>
      <c r="K51" s="6"/>
      <c r="L51" s="6"/>
      <c r="M51" s="6"/>
      <c r="N51" s="6"/>
      <c r="O51" s="6"/>
      <c r="P51" s="6"/>
      <c r="Q51" s="6"/>
      <c r="R51" s="10"/>
      <c r="S51" s="1"/>
      <c r="T51" s="2"/>
    </row>
    <row r="52" spans="1:20" ht="14.25">
      <c r="A52" s="1"/>
      <c r="B52" s="1"/>
      <c r="C52" s="6"/>
      <c r="D52" s="6"/>
      <c r="E52" s="6"/>
      <c r="F52" s="6"/>
      <c r="G52" s="6"/>
      <c r="H52" s="1"/>
      <c r="I52" s="6"/>
      <c r="J52" s="6"/>
      <c r="K52" s="6"/>
      <c r="L52" s="6"/>
      <c r="M52" s="6"/>
      <c r="N52" s="6"/>
      <c r="O52" s="6"/>
      <c r="P52" s="6"/>
      <c r="Q52" s="6"/>
      <c r="R52" s="10"/>
      <c r="S52" s="1"/>
      <c r="T52" s="5"/>
    </row>
    <row r="53" spans="1:20" ht="14.25">
      <c r="A53" s="1"/>
      <c r="B53" s="1"/>
      <c r="C53" s="6"/>
      <c r="D53" s="6"/>
      <c r="E53" s="6"/>
      <c r="F53" s="6"/>
      <c r="G53" s="6"/>
      <c r="H53" s="1"/>
      <c r="I53" s="6"/>
      <c r="J53" s="6"/>
      <c r="K53" s="6"/>
      <c r="L53" s="6"/>
      <c r="M53" s="6"/>
      <c r="N53" s="6"/>
      <c r="O53" s="6"/>
      <c r="P53" s="6"/>
      <c r="Q53" s="6"/>
      <c r="R53" s="10"/>
      <c r="S53" s="1"/>
      <c r="T53" s="5"/>
    </row>
    <row r="54" spans="1:20" ht="14.25">
      <c r="A54" s="1"/>
      <c r="B54" s="1"/>
      <c r="C54" s="6"/>
      <c r="D54" s="6"/>
      <c r="E54" s="6"/>
      <c r="F54" s="6"/>
      <c r="G54" s="6"/>
      <c r="H54" s="1"/>
      <c r="I54" s="6"/>
      <c r="J54" s="6"/>
      <c r="K54" s="6"/>
      <c r="L54" s="6"/>
      <c r="M54" s="6"/>
      <c r="N54" s="6"/>
      <c r="O54" s="6"/>
      <c r="P54" s="6"/>
      <c r="Q54" s="6"/>
      <c r="R54" s="10"/>
      <c r="S54" s="1"/>
      <c r="T54" s="5"/>
    </row>
    <row r="55" spans="1:20" ht="14.25">
      <c r="A55" s="1"/>
      <c r="B55" s="1"/>
      <c r="C55" s="6"/>
      <c r="D55" s="6"/>
      <c r="E55" s="6"/>
      <c r="F55" s="6"/>
      <c r="G55" s="6"/>
      <c r="H55" s="1"/>
      <c r="I55" s="6"/>
      <c r="J55" s="6"/>
      <c r="K55" s="6"/>
      <c r="L55" s="6"/>
      <c r="M55" s="6"/>
      <c r="N55" s="6"/>
      <c r="O55" s="6"/>
      <c r="P55" s="6"/>
      <c r="Q55" s="1"/>
      <c r="R55" s="1"/>
      <c r="S55" s="1"/>
      <c r="T55" s="5"/>
    </row>
    <row r="56" spans="1:20" ht="14.25">
      <c r="A56" s="1"/>
      <c r="B56" s="1"/>
      <c r="C56" s="6"/>
      <c r="D56" s="6"/>
      <c r="E56" s="6"/>
      <c r="F56" s="6"/>
      <c r="G56" s="6"/>
      <c r="H56" s="1"/>
      <c r="I56" s="6"/>
      <c r="J56" s="6"/>
      <c r="K56" s="6"/>
      <c r="L56" s="6"/>
      <c r="M56" s="6"/>
      <c r="N56" s="6"/>
      <c r="O56" s="6"/>
      <c r="P56" s="6"/>
      <c r="Q56" s="1"/>
      <c r="R56" s="1"/>
      <c r="S56" s="1"/>
      <c r="T56" s="5"/>
    </row>
    <row r="57" spans="1:19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4.25">
      <c r="A59" s="13"/>
      <c r="B59" s="1"/>
      <c r="C59" s="13"/>
      <c r="D59" s="13"/>
      <c r="E59" s="13"/>
      <c r="F59" s="1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4.25">
      <c r="A60" s="13"/>
      <c r="B60" s="1"/>
      <c r="C60" s="13"/>
      <c r="D60" s="13"/>
      <c r="E60" s="13"/>
      <c r="F60" s="13"/>
      <c r="G60" s="1"/>
      <c r="H60" s="1"/>
      <c r="I60" s="1"/>
      <c r="J60" s="1"/>
      <c r="K60" s="1"/>
      <c r="L60" s="6"/>
      <c r="M60" s="1"/>
      <c r="N60" s="1"/>
      <c r="O60" s="1"/>
      <c r="P60" s="1"/>
      <c r="Q60" s="1"/>
      <c r="R60" s="1"/>
      <c r="S60" s="1"/>
    </row>
    <row r="61" spans="1:19" ht="14.25">
      <c r="A61" s="1"/>
      <c r="B61" s="1"/>
      <c r="C61" s="1"/>
      <c r="D61" s="1"/>
      <c r="E61" s="6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4.25">
      <c r="A62" s="1"/>
      <c r="B62" s="1"/>
      <c r="C62" s="1"/>
      <c r="D62" s="9"/>
      <c r="E62" s="6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4.25">
      <c r="A63" s="1"/>
      <c r="B63" s="1"/>
      <c r="C63" s="1"/>
      <c r="D63" s="9"/>
      <c r="E63" s="6"/>
      <c r="F63" s="1"/>
      <c r="G63" s="1"/>
      <c r="H63" s="1"/>
      <c r="I63" s="1"/>
      <c r="J63" s="11"/>
      <c r="K63" s="3"/>
      <c r="L63" s="1"/>
      <c r="M63" s="6"/>
      <c r="N63" s="1"/>
      <c r="O63" s="1"/>
      <c r="P63" s="1"/>
      <c r="Q63" s="1"/>
      <c r="R63" s="1"/>
      <c r="S63" s="1"/>
    </row>
    <row r="64" spans="1:19" ht="14.25">
      <c r="A64" s="1"/>
      <c r="B64" s="1"/>
      <c r="C64" s="1"/>
      <c r="D64" s="1"/>
      <c r="E64" s="6"/>
      <c r="F64" s="1"/>
      <c r="G64" s="1"/>
      <c r="H64" s="1"/>
      <c r="I64" s="1"/>
      <c r="J64" s="3"/>
      <c r="K64" s="1"/>
      <c r="L64" s="1"/>
      <c r="M64" s="1"/>
      <c r="N64" s="1"/>
      <c r="O64" s="1"/>
      <c r="P64" s="1"/>
      <c r="Q64" s="1"/>
      <c r="R64" s="1"/>
      <c r="S64" s="1"/>
    </row>
    <row r="65" spans="1:19" ht="14.25">
      <c r="A65" s="1"/>
      <c r="B65" s="1"/>
      <c r="C65" s="1"/>
      <c r="D65" s="1"/>
      <c r="E65" s="1"/>
      <c r="F65" s="1"/>
      <c r="G65" s="1"/>
      <c r="H65" s="1"/>
      <c r="I65" s="1"/>
      <c r="J65" s="3"/>
      <c r="K65" s="1"/>
      <c r="L65" s="1"/>
      <c r="M65" s="7"/>
      <c r="N65" s="7"/>
      <c r="O65" s="1"/>
      <c r="P65" s="1"/>
      <c r="Q65" s="1"/>
      <c r="R65" s="1"/>
      <c r="S65" s="1"/>
    </row>
    <row r="66" spans="1:19" ht="14.25">
      <c r="A66" s="1"/>
      <c r="B66" s="1"/>
      <c r="C66" s="1"/>
      <c r="D66" s="1"/>
      <c r="E66" s="1"/>
      <c r="F66" s="1"/>
      <c r="G66" s="1"/>
      <c r="H66" s="1"/>
      <c r="I66" s="1"/>
      <c r="J66" s="4"/>
      <c r="K66" s="1"/>
      <c r="L66" s="1"/>
      <c r="M66" s="6"/>
      <c r="N66" s="1"/>
      <c r="O66" s="1"/>
      <c r="P66" s="1"/>
      <c r="Q66" s="1"/>
      <c r="R66" s="1"/>
      <c r="S66" s="1"/>
    </row>
    <row r="67" spans="1:19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4.25">
      <c r="A68" s="1"/>
      <c r="B68" s="1"/>
      <c r="C68" s="1"/>
      <c r="D68" s="1"/>
      <c r="E68" s="1"/>
      <c r="F68" s="1"/>
      <c r="G68" s="1"/>
      <c r="H68" s="1"/>
      <c r="I68" s="1"/>
      <c r="J68" s="3"/>
      <c r="K68" s="1"/>
      <c r="L68" s="1"/>
      <c r="M68" s="1"/>
      <c r="N68" s="1"/>
      <c r="O68" s="1"/>
      <c r="P68" s="1"/>
      <c r="Q68" s="1"/>
      <c r="R68" s="1"/>
      <c r="S68" s="1"/>
    </row>
    <row r="69" spans="1:19" ht="14.25">
      <c r="A69" s="1"/>
      <c r="B69" s="1"/>
      <c r="C69" s="1"/>
      <c r="D69" s="1"/>
      <c r="E69" s="1"/>
      <c r="F69" s="1"/>
      <c r="G69" s="1"/>
      <c r="H69" s="1"/>
      <c r="I69" s="1"/>
      <c r="J69" s="3"/>
      <c r="K69" s="1"/>
      <c r="L69" s="1"/>
      <c r="M69" s="1"/>
      <c r="N69" s="1"/>
      <c r="O69" s="1"/>
      <c r="P69" s="1"/>
      <c r="Q69" s="1"/>
      <c r="R69" s="1"/>
      <c r="S69" s="1"/>
    </row>
    <row r="70" spans="1:19" ht="14.25">
      <c r="A70" s="1"/>
      <c r="B70" s="1"/>
      <c r="C70" s="1"/>
      <c r="D70" s="1"/>
      <c r="E70" s="1"/>
      <c r="F70" s="1"/>
      <c r="G70" s="1"/>
      <c r="H70" s="1"/>
      <c r="I70" s="1"/>
      <c r="J70" s="4"/>
      <c r="K70" s="1"/>
      <c r="L70" s="1"/>
      <c r="M70" s="1"/>
      <c r="N70" s="1"/>
      <c r="O70" s="1"/>
      <c r="P70" s="1"/>
      <c r="Q70" s="1"/>
      <c r="R70" s="1"/>
      <c r="S70" s="1"/>
    </row>
    <row r="71" spans="1:19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</sheetData>
  <sheetProtection/>
  <mergeCells count="68">
    <mergeCell ref="M1:R4"/>
    <mergeCell ref="D5:P9"/>
    <mergeCell ref="B10:E19"/>
    <mergeCell ref="F10:H19"/>
    <mergeCell ref="I10:K19"/>
    <mergeCell ref="L10:N19"/>
    <mergeCell ref="O10:P19"/>
    <mergeCell ref="Q10:S19"/>
    <mergeCell ref="B20:E20"/>
    <mergeCell ref="F20:H20"/>
    <mergeCell ref="I20:K20"/>
    <mergeCell ref="L20:N20"/>
    <mergeCell ref="O20:P20"/>
    <mergeCell ref="Q20:S20"/>
    <mergeCell ref="B21:E22"/>
    <mergeCell ref="F21:H22"/>
    <mergeCell ref="I21:K22"/>
    <mergeCell ref="L21:N22"/>
    <mergeCell ref="O21:P22"/>
    <mergeCell ref="Q21:S22"/>
    <mergeCell ref="B23:E24"/>
    <mergeCell ref="F23:H24"/>
    <mergeCell ref="I23:K24"/>
    <mergeCell ref="L23:N24"/>
    <mergeCell ref="O23:P24"/>
    <mergeCell ref="Q23:S24"/>
    <mergeCell ref="B25:E26"/>
    <mergeCell ref="F25:H26"/>
    <mergeCell ref="I25:K26"/>
    <mergeCell ref="L25:N26"/>
    <mergeCell ref="O25:P26"/>
    <mergeCell ref="Q25:S26"/>
    <mergeCell ref="B27:E28"/>
    <mergeCell ref="F27:H28"/>
    <mergeCell ref="I27:K28"/>
    <mergeCell ref="L27:N28"/>
    <mergeCell ref="O27:P28"/>
    <mergeCell ref="Q27:S28"/>
    <mergeCell ref="B29:E30"/>
    <mergeCell ref="F29:H30"/>
    <mergeCell ref="I29:K30"/>
    <mergeCell ref="L29:N30"/>
    <mergeCell ref="O29:P30"/>
    <mergeCell ref="Q29:S30"/>
    <mergeCell ref="B31:E32"/>
    <mergeCell ref="F31:H32"/>
    <mergeCell ref="I31:K32"/>
    <mergeCell ref="L31:N32"/>
    <mergeCell ref="O31:P32"/>
    <mergeCell ref="Q31:S32"/>
    <mergeCell ref="B33:E34"/>
    <mergeCell ref="F33:H34"/>
    <mergeCell ref="I33:K34"/>
    <mergeCell ref="L33:N34"/>
    <mergeCell ref="O33:P34"/>
    <mergeCell ref="Q33:S34"/>
    <mergeCell ref="B35:E36"/>
    <mergeCell ref="F35:H36"/>
    <mergeCell ref="I35:K36"/>
    <mergeCell ref="L35:N36"/>
    <mergeCell ref="O35:P36"/>
    <mergeCell ref="Q35:S36"/>
    <mergeCell ref="B37:E38"/>
    <mergeCell ref="F37:H38"/>
    <mergeCell ref="I37:K38"/>
    <mergeCell ref="L37:N38"/>
    <mergeCell ref="O37:P38"/>
    <mergeCell ref="Q37:S38"/>
  </mergeCells>
  <printOptions/>
  <pageMargins left="0" right="0" top="0" bottom="0" header="0.31496062992125984" footer="0.31496062992125984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2017-04-24T12:45:54Z</dcterms:modified>
  <cp:category/>
  <cp:version/>
  <cp:contentType/>
  <cp:contentStatus/>
</cp:coreProperties>
</file>